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rist\Desktop\GP2U\"/>
    </mc:Choice>
  </mc:AlternateContent>
  <xr:revisionPtr revIDLastSave="0" documentId="13_ncr:1_{C2F4E772-AA92-4E54-981E-F38F2CAEE4EE}" xr6:coauthVersionLast="43" xr6:coauthVersionMax="43" xr10:uidLastSave="{00000000-0000-0000-0000-000000000000}"/>
  <bookViews>
    <workbookView xWindow="-110" yWindow="-110" windowWidth="19420" windowHeight="10420" xr2:uid="{00000000-000D-0000-FFFF-FFFF00000000}"/>
  </bookViews>
  <sheets>
    <sheet name="Order Form" sheetId="1" r:id="rId1"/>
  </sheets>
  <definedNames>
    <definedName name="numbers">{"";"One";"Two";"Three";"Four";"Five";"Six";"Seven";"Eight";"Nine";"Ten";"Eleven";"Twelve";"Thirteen";"Fourteen";"Fifteen";"Sixteen";"Seventeen";"Eighteen";"Nineteen"}</definedName>
    <definedName name="_xlnm.Print_Area" localSheetId="0">'Order Form'!$A$1:$F$396</definedName>
    <definedName name="_xlnm.Print_Titles" localSheetId="0">'Order Form'!$13:$13</definedName>
    <definedName name="tens">{"";"";"Twenty";"Thirty";"Forty";"Fifty";"Sixty";"Seventy";"Eighty";"Ninety"}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71" i="1" l="1"/>
  <c r="F208" i="1"/>
  <c r="F183" i="1"/>
  <c r="F58" i="1"/>
  <c r="F56" i="1"/>
  <c r="F52" i="1"/>
  <c r="F91" i="1"/>
  <c r="F42" i="1"/>
  <c r="F47" i="1"/>
  <c r="F46" i="1"/>
  <c r="F44" i="1"/>
  <c r="F43" i="1"/>
  <c r="F37" i="1"/>
  <c r="F34" i="1"/>
  <c r="F38" i="1"/>
  <c r="F49" i="1"/>
  <c r="F35" i="1"/>
  <c r="F48" i="1"/>
  <c r="F40" i="1"/>
  <c r="F41" i="1"/>
  <c r="F39" i="1"/>
  <c r="F33" i="1"/>
  <c r="F62" i="1"/>
  <c r="F61" i="1"/>
  <c r="F150" i="1"/>
  <c r="F152" i="1"/>
  <c r="F149" i="1"/>
  <c r="F153" i="1"/>
  <c r="F151" i="1"/>
  <c r="F146" i="1"/>
  <c r="F145" i="1"/>
  <c r="F147" i="1"/>
  <c r="F148" i="1"/>
  <c r="F144" i="1"/>
  <c r="F247" i="1"/>
  <c r="F170" i="1"/>
  <c r="F206" i="1"/>
  <c r="F176" i="1"/>
  <c r="F211" i="1"/>
  <c r="F190" i="1"/>
  <c r="F210" i="1"/>
  <c r="F201" i="1"/>
  <c r="F215" i="1"/>
  <c r="F195" i="1"/>
  <c r="F197" i="1"/>
  <c r="F376" i="1" l="1"/>
  <c r="F368" i="1"/>
  <c r="F23" i="1"/>
  <c r="F21" i="1"/>
  <c r="F20" i="1"/>
  <c r="F27" i="1"/>
  <c r="F26" i="1"/>
  <c r="F22" i="1"/>
  <c r="F29" i="1"/>
  <c r="F226" i="1"/>
  <c r="F224" i="1"/>
  <c r="F127" i="1"/>
  <c r="F129" i="1"/>
  <c r="F216" i="1"/>
  <c r="F220" i="1"/>
  <c r="F219" i="1"/>
  <c r="F222" i="1"/>
  <c r="F223" i="1"/>
  <c r="F158" i="1"/>
  <c r="F157" i="1"/>
  <c r="F163" i="1"/>
  <c r="F162" i="1"/>
  <c r="F18" i="1"/>
  <c r="F19" i="1"/>
  <c r="F24" i="1"/>
  <c r="F30" i="1"/>
  <c r="F15" i="1"/>
  <c r="F25" i="1"/>
  <c r="F16" i="1"/>
  <c r="F32" i="1"/>
  <c r="F31" i="1"/>
  <c r="F235" i="1"/>
  <c r="F233" i="1"/>
  <c r="F229" i="1"/>
  <c r="F231" i="1"/>
  <c r="F54" i="1"/>
  <c r="F51" i="1"/>
  <c r="F59" i="1"/>
  <c r="F125" i="1"/>
  <c r="F60" i="1"/>
  <c r="F50" i="1"/>
  <c r="F57" i="1"/>
  <c r="F109" i="1"/>
  <c r="F104" i="1"/>
  <c r="F105" i="1"/>
  <c r="F108" i="1"/>
  <c r="F115" i="1"/>
  <c r="F121" i="1"/>
  <c r="F107" i="1"/>
  <c r="F274" i="1"/>
  <c r="F275" i="1"/>
  <c r="F169" i="1"/>
  <c r="F279" i="1"/>
  <c r="F313" i="1"/>
  <c r="F322" i="1"/>
  <c r="F84" i="1"/>
  <c r="F83" i="1"/>
  <c r="F321" i="1"/>
  <c r="F363" i="1"/>
  <c r="F14" i="1"/>
  <c r="F126" i="1"/>
  <c r="F128" i="1"/>
  <c r="F312" i="1"/>
  <c r="F314" i="1"/>
  <c r="F315" i="1"/>
  <c r="F310" i="1"/>
  <c r="F338" i="1"/>
  <c r="F298" i="1"/>
  <c r="F117" i="1"/>
  <c r="F296" i="1"/>
  <c r="F297" i="1"/>
  <c r="F329" i="1"/>
  <c r="F331" i="1"/>
  <c r="F332" i="1"/>
  <c r="F330" i="1"/>
  <c r="F93" i="1"/>
  <c r="F98" i="1"/>
  <c r="F99" i="1"/>
  <c r="F94" i="1"/>
  <c r="F100" i="1"/>
  <c r="F95" i="1"/>
  <c r="F97" i="1"/>
  <c r="F96" i="1"/>
  <c r="F236" i="1"/>
  <c r="F142" i="1"/>
  <c r="F143" i="1"/>
  <c r="F136" i="1"/>
  <c r="F133" i="1"/>
  <c r="F134" i="1"/>
  <c r="F87" i="1"/>
  <c r="F88" i="1"/>
  <c r="F242" i="1"/>
  <c r="F74" i="1"/>
  <c r="F66" i="1"/>
  <c r="F67" i="1"/>
  <c r="F70" i="1"/>
  <c r="F85" i="1"/>
  <c r="F241" i="1"/>
  <c r="F68" i="1"/>
  <c r="F118" i="1" l="1"/>
  <c r="D387" i="1" l="1"/>
  <c r="F156" i="1"/>
  <c r="F386" i="1"/>
  <c r="F385" i="1"/>
  <c r="F384" i="1"/>
  <c r="F383" i="1"/>
  <c r="F382" i="1"/>
  <c r="F381" i="1"/>
  <c r="F380" i="1"/>
  <c r="F379" i="1"/>
  <c r="F378" i="1"/>
  <c r="F377" i="1"/>
  <c r="F375" i="1"/>
  <c r="F374" i="1"/>
  <c r="F373" i="1"/>
  <c r="F372" i="1"/>
  <c r="F371" i="1"/>
  <c r="F370" i="1"/>
  <c r="F369" i="1"/>
  <c r="F367" i="1"/>
  <c r="F366" i="1"/>
  <c r="F365" i="1"/>
  <c r="F364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7" i="1"/>
  <c r="F336" i="1"/>
  <c r="F262" i="1"/>
  <c r="F335" i="1"/>
  <c r="F334" i="1"/>
  <c r="F333" i="1"/>
  <c r="F328" i="1"/>
  <c r="F327" i="1"/>
  <c r="F326" i="1"/>
  <c r="F325" i="1"/>
  <c r="F324" i="1"/>
  <c r="F323" i="1"/>
  <c r="F320" i="1"/>
  <c r="F319" i="1"/>
  <c r="F318" i="1"/>
  <c r="F317" i="1"/>
  <c r="F316" i="1"/>
  <c r="F311" i="1"/>
  <c r="F309" i="1"/>
  <c r="F308" i="1"/>
  <c r="F307" i="1"/>
  <c r="F306" i="1"/>
  <c r="F305" i="1"/>
  <c r="F304" i="1"/>
  <c r="F303" i="1"/>
  <c r="F302" i="1"/>
  <c r="F301" i="1"/>
  <c r="F300" i="1"/>
  <c r="F299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8" i="1"/>
  <c r="F277" i="1"/>
  <c r="F276" i="1"/>
  <c r="F264" i="1"/>
  <c r="F263" i="1"/>
  <c r="F261" i="1"/>
  <c r="F260" i="1"/>
  <c r="F259" i="1"/>
  <c r="F258" i="1"/>
  <c r="F257" i="1"/>
  <c r="F256" i="1"/>
  <c r="F255" i="1"/>
  <c r="F254" i="1"/>
  <c r="F253" i="1"/>
  <c r="F273" i="1"/>
  <c r="F272" i="1"/>
  <c r="F271" i="1"/>
  <c r="F270" i="1"/>
  <c r="F269" i="1"/>
  <c r="F268" i="1"/>
  <c r="F267" i="1"/>
  <c r="F266" i="1"/>
  <c r="F265" i="1"/>
  <c r="F252" i="1"/>
  <c r="F251" i="1"/>
  <c r="F250" i="1"/>
  <c r="F249" i="1"/>
  <c r="F248" i="1"/>
  <c r="F246" i="1"/>
  <c r="F245" i="1"/>
  <c r="F244" i="1"/>
  <c r="F243" i="1"/>
  <c r="F240" i="1"/>
  <c r="F239" i="1"/>
  <c r="F238" i="1"/>
  <c r="F237" i="1"/>
  <c r="F234" i="1"/>
  <c r="F232" i="1"/>
  <c r="F230" i="1"/>
  <c r="F228" i="1"/>
  <c r="F227" i="1"/>
  <c r="F225" i="1"/>
  <c r="F218" i="1"/>
  <c r="F217" i="1"/>
  <c r="F214" i="1"/>
  <c r="F213" i="1"/>
  <c r="F212" i="1"/>
  <c r="F209" i="1"/>
  <c r="F207" i="1"/>
  <c r="F205" i="1"/>
  <c r="F204" i="1"/>
  <c r="F203" i="1"/>
  <c r="F202" i="1"/>
  <c r="F200" i="1"/>
  <c r="F199" i="1"/>
  <c r="F198" i="1"/>
  <c r="F196" i="1"/>
  <c r="F194" i="1"/>
  <c r="F193" i="1"/>
  <c r="F192" i="1"/>
  <c r="F191" i="1"/>
  <c r="F189" i="1"/>
  <c r="F187" i="1"/>
  <c r="F186" i="1"/>
  <c r="F185" i="1"/>
  <c r="F184" i="1"/>
  <c r="F182" i="1"/>
  <c r="F181" i="1"/>
  <c r="F180" i="1"/>
  <c r="F179" i="1"/>
  <c r="F178" i="1"/>
  <c r="F177" i="1"/>
  <c r="F175" i="1"/>
  <c r="F174" i="1"/>
  <c r="F173" i="1"/>
  <c r="F172" i="1"/>
  <c r="F168" i="1"/>
  <c r="F167" i="1"/>
  <c r="F166" i="1"/>
  <c r="F165" i="1"/>
  <c r="F164" i="1"/>
  <c r="F161" i="1"/>
  <c r="F160" i="1"/>
  <c r="F159" i="1"/>
  <c r="F155" i="1"/>
  <c r="F154" i="1"/>
  <c r="F141" i="1"/>
  <c r="F140" i="1"/>
  <c r="F139" i="1"/>
  <c r="F138" i="1"/>
  <c r="F137" i="1"/>
  <c r="F135" i="1"/>
  <c r="F132" i="1"/>
  <c r="F131" i="1"/>
  <c r="F130" i="1"/>
  <c r="F188" i="1"/>
  <c r="F124" i="1"/>
  <c r="F123" i="1"/>
  <c r="F122" i="1"/>
  <c r="F120" i="1"/>
  <c r="F119" i="1"/>
  <c r="F116" i="1"/>
  <c r="F114" i="1"/>
  <c r="F113" i="1"/>
  <c r="F112" i="1"/>
  <c r="F111" i="1"/>
  <c r="F110" i="1"/>
  <c r="F106" i="1"/>
  <c r="F103" i="1"/>
  <c r="F102" i="1"/>
  <c r="F101" i="1"/>
  <c r="F92" i="1"/>
  <c r="F90" i="1"/>
  <c r="F89" i="1"/>
  <c r="F86" i="1"/>
  <c r="F82" i="1"/>
  <c r="F81" i="1"/>
  <c r="F79" i="1"/>
  <c r="F78" i="1"/>
  <c r="F77" i="1"/>
  <c r="F80" i="1"/>
  <c r="F76" i="1"/>
  <c r="F75" i="1"/>
  <c r="F73" i="1"/>
  <c r="F72" i="1"/>
  <c r="F71" i="1"/>
  <c r="F69" i="1"/>
  <c r="F65" i="1"/>
  <c r="F64" i="1"/>
  <c r="F63" i="1"/>
  <c r="F55" i="1"/>
  <c r="F53" i="1"/>
  <c r="F45" i="1"/>
  <c r="F36" i="1"/>
  <c r="F221" i="1"/>
  <c r="F28" i="1"/>
  <c r="F17" i="1"/>
  <c r="F387" i="1" l="1"/>
  <c r="F389" i="1" s="1"/>
  <c r="G2" i="1"/>
  <c r="F388" i="1" l="1"/>
  <c r="F390" i="1" s="1"/>
</calcChain>
</file>

<file path=xl/sharedStrings.xml><?xml version="1.0" encoding="utf-8"?>
<sst xmlns="http://schemas.openxmlformats.org/spreadsheetml/2006/main" count="1156" uniqueCount="503">
  <si>
    <t>Description</t>
  </si>
  <si>
    <t>Price</t>
  </si>
  <si>
    <t>Amount</t>
  </si>
  <si>
    <t>Cash</t>
  </si>
  <si>
    <t>Credit Card</t>
  </si>
  <si>
    <t>Thanks for your business!</t>
  </si>
  <si>
    <t>Name:</t>
  </si>
  <si>
    <t>Address:</t>
  </si>
  <si>
    <t>Qty</t>
  </si>
  <si>
    <t>Date</t>
  </si>
  <si>
    <t>GP2U</t>
  </si>
  <si>
    <t>From Grande Prairie to You</t>
  </si>
  <si>
    <t>Order #</t>
  </si>
  <si>
    <t xml:space="preserve">Email:  </t>
  </si>
  <si>
    <t>Phone:</t>
  </si>
  <si>
    <t xml:space="preserve">(filled in by GP2U) </t>
  </si>
  <si>
    <t xml:space="preserve">  www.gp2u.ca</t>
  </si>
  <si>
    <t>Debit/Interact</t>
  </si>
  <si>
    <t>E-Transfer</t>
  </si>
  <si>
    <t>Category</t>
  </si>
  <si>
    <t>Health</t>
  </si>
  <si>
    <t>Robax Platinum - 102 Caplets</t>
  </si>
  <si>
    <t>Grocery</t>
  </si>
  <si>
    <t>Salt Spring Organie West Coast Dark roast - 908g (price per 100g is $1.81)</t>
  </si>
  <si>
    <t>Starbucks Organic Vista Verde - 907g (price per 100g is $1.65)</t>
  </si>
  <si>
    <t>Level Ground Organic Tanzanian Coffee - 908g (price per 100g is $1.87)</t>
  </si>
  <si>
    <t>Eithical Bean Organic Lush Coffee Beans - 908g (price per 100g is $1.87)</t>
  </si>
  <si>
    <t>Tetley Tea Bags 300 Count (price per is $0.04)</t>
  </si>
  <si>
    <t>Twinnings Earl Grey Tea 144 Count (price per is $0.09)</t>
  </si>
  <si>
    <t>Perrier Rainbow Pack 24 Pack (price per is $1.10)</t>
  </si>
  <si>
    <t>Perrier Slim Cans 35 x 250ml (price per is $0.50)</t>
  </si>
  <si>
    <t xml:space="preserve">Grocery </t>
  </si>
  <si>
    <t>Motts Clamato Juice 24 x 295ml (price per is $0.98)</t>
  </si>
  <si>
    <t>V8 Juice 28 x 340ml (price per is $0.80)</t>
  </si>
  <si>
    <t>Red Bull Energy Drink 24 x 250ml (price per is $1.95)</t>
  </si>
  <si>
    <t>Pepsi Party Pack 32 x 355ml (price per is $0.53) - 8 Mountain Dew, 8 Dr. Pepper, 8 Brisk Lemon Ice Tea, 8 Brisk Lemonade)</t>
  </si>
  <si>
    <t>Glaceau Vitamin Water 15 x 591ml (price per is $1.39) 5 Organe, 5 Lemonade, 5 Acai-blueberry</t>
  </si>
  <si>
    <t>Type</t>
  </si>
  <si>
    <t>Pain relief</t>
  </si>
  <si>
    <t>Coffee</t>
  </si>
  <si>
    <t>Tea</t>
  </si>
  <si>
    <t>Drinks</t>
  </si>
  <si>
    <t>Gatorade Variety Pack 28 x 591ml (price per is $0.77) 7 each of Fruit Punch, Lemon-lime,  Orange, Cool Blue</t>
  </si>
  <si>
    <t>Gatorade G2 Variety Pack 28 x 591l (price per is $0.77) 7 each of grape, fruit punch, orange and blueberry pomegranate</t>
  </si>
  <si>
    <t>Crush Rainbow Pack 32 x 355ml (price per is $0.53) 8 each of Crush grape, Crush orange, Crush cream soda and Mug root beer</t>
  </si>
  <si>
    <t>San Pellegrino Rainbow Pack 24 x 330ml (price per is $0.91) Flavours: 12 limonata (lemon), 12 melograno e arancia (pomegranate and orange)</t>
  </si>
  <si>
    <t>Sunrype Pure Apple Juice 40 x 200ml (price per is $0.48)</t>
  </si>
  <si>
    <t>Sunrype Fruit Variety Juice 40 x 200ml (price per is $0.48) 10 each of apple-orange-peach, grape, fruit medley, wildberry</t>
  </si>
  <si>
    <t>Home</t>
  </si>
  <si>
    <t>Security</t>
  </si>
  <si>
    <t>Ring Video Doorbell 2 Bundle (includes 1 year cloud service, 1080p HD video, Connects to WiFi, Doorbell chime, Rechargeable battery pack, 2-way talk</t>
  </si>
  <si>
    <t>Bathroom</t>
  </si>
  <si>
    <t>Moen Beric Shower and Tub Faucet (3 piece set, 5; flexible metal hose, Posi-temp valve, 5 setting showerhead, 2.5 gpm)</t>
  </si>
  <si>
    <t xml:space="preserve">Home </t>
  </si>
  <si>
    <t>Waterpik Dual Powerpulse Showerhead (12 spray settings, 6 full flow, 6 Ecoflow, 5' Stainless steel hose, hybrid power control, easy pause function)</t>
  </si>
  <si>
    <t>Mouthwash</t>
  </si>
  <si>
    <t>Insect Repellent</t>
  </si>
  <si>
    <t>Sunscreen</t>
  </si>
  <si>
    <t>Household</t>
  </si>
  <si>
    <t>Batteries</t>
  </si>
  <si>
    <t>Sunrype Organic Juice Variety Pack 12 x 900ml (price per is $1.71) 4 each of wildberry, peach-mango, concord grape</t>
  </si>
  <si>
    <t>Listerine Ultraclean Mouthwash 2 x 1.5l (price per is $5.94)</t>
  </si>
  <si>
    <t>Off!  Deep Woods Insect Repellent 3 x 255g (price per is $6.67)</t>
  </si>
  <si>
    <t>Coppertone Sport Sunscreen SPF 30 3 x 222ml - spray style (price per is $6.33)</t>
  </si>
  <si>
    <t xml:space="preserve">Duracell AA Batteries Pack of 48 (price per is $0.60) </t>
  </si>
  <si>
    <t xml:space="preserve">Kirkland Signature Pacific Bold Fair Trade 110 Kcups (per per is $0.35) </t>
  </si>
  <si>
    <t>McCafe Premium Roast 72 Pods (price per is $0.58)</t>
  </si>
  <si>
    <t>Tim Hortons Decaffeinated K-Cups 80 Count (price per is $0.52)</t>
  </si>
  <si>
    <t>Snacks</t>
  </si>
  <si>
    <t>Munchies Snack Mix 1.1kg</t>
  </si>
  <si>
    <t>Kirkland Signature Whole Almonds 1.36kg Bag</t>
  </si>
  <si>
    <t>Canned Goods</t>
  </si>
  <si>
    <t>Ocean's Pole &amp; Line Light Tuna 6 x 184g Cans (price per is $2.00)</t>
  </si>
  <si>
    <t>Pickles</t>
  </si>
  <si>
    <t>Bick's Baby Dills 2L Jar</t>
  </si>
  <si>
    <t>Kraft Dippers Breadsticks &amp; Chees 24 x 29g (price per is $0.42)</t>
  </si>
  <si>
    <t>Spices</t>
  </si>
  <si>
    <t>Clubhouse Montreal Steak Spice 825g</t>
  </si>
  <si>
    <t>Dole Diced Peaches in Juice 20 x 107ml (price per is $0.55)</t>
  </si>
  <si>
    <t>Gogo Squeeze Organic Apple Pouches 20 x 90g (price per is $0.68)</t>
  </si>
  <si>
    <t>Crackers</t>
  </si>
  <si>
    <t>Christie Premium Plus Crackers 1.35kg</t>
  </si>
  <si>
    <t>Christie Ritz Crackers 1.4kg</t>
  </si>
  <si>
    <t>Dare Wagon Wheels 40 Count (price per is $0.22)</t>
  </si>
  <si>
    <t xml:space="preserve">Miss Vickie's Salt &amp; Malt Vinegar Chips 550g </t>
  </si>
  <si>
    <t>Syrup</t>
  </si>
  <si>
    <t>Aunt Jemima Syrup 4L</t>
  </si>
  <si>
    <t>Honey</t>
  </si>
  <si>
    <t>Kirkland Signature Honey Bear Liquid Honey 3 x 750g (price per is $5.00)</t>
  </si>
  <si>
    <t>Kirkland Signature Liquid Honey 3kg</t>
  </si>
  <si>
    <t>Beemaid Creamed Honey 2kg Tub</t>
  </si>
  <si>
    <t>Kraft Cheez Whiz Cheese Spread 900G</t>
  </si>
  <si>
    <t>Spreads</t>
  </si>
  <si>
    <t>Ferrero Nutella 2 x 1kg (price per $7.34)</t>
  </si>
  <si>
    <t>Kraft Smooth Peanut Butter 2kg</t>
  </si>
  <si>
    <t>E.D. Smith More Strawberry Jam 1L</t>
  </si>
  <si>
    <t>Nescafe Rich Blend Instant Coffee 475g</t>
  </si>
  <si>
    <t>Folgers Ground Coffee 1.36kg</t>
  </si>
  <si>
    <t>Kirkland Signature Decaf Coffee 1.36kg</t>
  </si>
  <si>
    <t>Starbucks French Roast 1.13kg</t>
  </si>
  <si>
    <t>Starbucks Pike Place Roast 1.13kg</t>
  </si>
  <si>
    <t>Zavida Hazelnut Vanilla Beans 907g</t>
  </si>
  <si>
    <t>Cereal</t>
  </si>
  <si>
    <t>Kelloggs Honey Nut Cheerios 1.1kg</t>
  </si>
  <si>
    <t>Kelloggs Froot Loops 1.1kg</t>
  </si>
  <si>
    <t>The Snack Factor Pretzel Crisps 737g</t>
  </si>
  <si>
    <t>Pepperidge Farm Goldfish Cheddar Crackers 1.64kg</t>
  </si>
  <si>
    <t>Pepperidge Farm Goldfish Cheddar Crackers 24 x 43g (price per is $0.50)</t>
  </si>
  <si>
    <t>Baking</t>
  </si>
  <si>
    <t>Great Plains All Purpose Flour 10kg</t>
  </si>
  <si>
    <t>Pacific Evaporated Milk 24 x 354ml (price per is $1.47)</t>
  </si>
  <si>
    <t>Connaisseur Basket Coffee Filters Pack of 600</t>
  </si>
  <si>
    <t>Olives</t>
  </si>
  <si>
    <t>Tasso's Xlarge Kalamata Olives 1.5L</t>
  </si>
  <si>
    <t>Steinfeld's Baby Dills with Garlic 4L</t>
  </si>
  <si>
    <t>Strub's Pickled Eggs 1.5L</t>
  </si>
  <si>
    <t>Sauces</t>
  </si>
  <si>
    <t>Franks Red Hot Cayenne Pepper Sauce 2 x 740ml (price per is $5.84)</t>
  </si>
  <si>
    <t>Kirkland Signature Organic 100% 40 x 200ml (price per is $0.46) No sugar added - 10 each of mixed berry, mango-orange, apple juice, orange blend</t>
  </si>
  <si>
    <t>Paper Products</t>
  </si>
  <si>
    <t>Kleenex Ultra Soft 3ply Facial tissue, 12 boxes x 120 sheets (price per is $1.67)</t>
  </si>
  <si>
    <t>Charmin Ultra Soft Bathroom Tissue 30 Rolls x 221 sheets (price per is $0.87)</t>
  </si>
  <si>
    <t>Purex Bathroom Tissue 40 Rolls x 234 sheets (price per is $0.62)</t>
  </si>
  <si>
    <t>Kirkland Signature Bathroom Tissue 30 Rolls x 425 sheets (price per is $0.67)</t>
  </si>
  <si>
    <t>Kirkland Signature Paper Towel Create-A-Size, 12 rolls x 160 Sheets (price per is $1.83)</t>
  </si>
  <si>
    <t>Scotties Premium 2Ply Facial Tissue, 15 Boxes x 130 Sheets (price per is $1.20)</t>
  </si>
  <si>
    <t>Sports</t>
  </si>
  <si>
    <t>Kayak</t>
  </si>
  <si>
    <t>Pelican 10 food Kayak Mission 100 (Paddle, Ergofit G2 Seating, Car Top Carrier, 17L Exopod, Dash Cover, Adjustable Footrests, Storage Plateform, 40lbs/18.1kg)</t>
  </si>
  <si>
    <t>Paddle Board</t>
  </si>
  <si>
    <t>Body Glove Inflatable SUP Performer 11 Board (Traction Pad, 3.3m x 86.3cm x 15.2cm, Weight 14.5kg/32lb, Supports 145kg/320lb, Aluminum Paddle, Hand Pump, Safety Ankle Leash, Carrying Backpack</t>
  </si>
  <si>
    <t>Cleaning</t>
  </si>
  <si>
    <t>Lysol Disinfecting Wipes 6 x 100 count (price per is $3.49)</t>
  </si>
  <si>
    <t>Lysol Lemon Multi-Purpose Cleaner 4.26L</t>
  </si>
  <si>
    <t>Off! Deep Woods Insect Repellent Wipes Pack of 30 (price per is $0.67)</t>
  </si>
  <si>
    <t xml:space="preserve">Watkins Insect Repellent 2 x 150ml + 1 x 240ml </t>
  </si>
  <si>
    <t>Laundry</t>
  </si>
  <si>
    <t>Tide Advanced Power with Oxy Liquid Detergent 4.43L</t>
  </si>
  <si>
    <t>Razors</t>
  </si>
  <si>
    <t>Schick Xtreme3 Razor Pack of 24 (price per is $0.87)</t>
  </si>
  <si>
    <t>Fusion Proglide Power Cartridges Pack of 16 (price per is $3.99)</t>
  </si>
  <si>
    <t>Tide PODS Free &amp; Gentle - 120 Count (price per is $0.26)</t>
  </si>
  <si>
    <t>Tide PODS with Downy, Laundry Detergent - 80 Count (price per is $0.32)</t>
  </si>
  <si>
    <t>Tide PODS Laundry Detergent -120 Count (price per is $0.26)</t>
  </si>
  <si>
    <t>Heartburn</t>
  </si>
  <si>
    <t>TUMS Extra Strength 4 x 100 Tablets (price per is $3.49)</t>
  </si>
  <si>
    <t>Premier Nutrition Caramel Protein Shake 18 x 325ml (price per $2.25)</t>
  </si>
  <si>
    <t>Powder</t>
  </si>
  <si>
    <t>Organika Enhanced Collagen 1kg</t>
  </si>
  <si>
    <t>Leanfit Naturals Whey Protein Chocolate 2kg</t>
  </si>
  <si>
    <t>Kaizen Naturals Whey Isolate Protein 2kg</t>
  </si>
  <si>
    <t>Pets</t>
  </si>
  <si>
    <t>Treats</t>
  </si>
  <si>
    <t>Milkbone Biscuits Chicken, Bacon, Cheese 6.5kg / 400+ treats - (price per $0.04)</t>
  </si>
  <si>
    <t xml:space="preserve">Pets </t>
  </si>
  <si>
    <t>Food</t>
  </si>
  <si>
    <t>IAMS Large Breed Dog Food 22.68kg</t>
  </si>
  <si>
    <t>Kirkland Nature's Domain Organic Chicken &amp; Pea Dog Food 13.6kg</t>
  </si>
  <si>
    <t>Kirkland Signature Chicken &amp; Rice Puppy Food 9.07kg</t>
  </si>
  <si>
    <t>Whiskas Meaty Selections Cat Food 11.6kg</t>
  </si>
  <si>
    <t>IAMS Original Cat Food 11.57kg</t>
  </si>
  <si>
    <t>Canadian Home Wild Bird Seed 15kg</t>
  </si>
  <si>
    <t>Rice</t>
  </si>
  <si>
    <t>Kirkland Signature Traditional Basmati Rice 5kg</t>
  </si>
  <si>
    <t>Minute Rice Instant White Rice 3kg</t>
  </si>
  <si>
    <t>Soup</t>
  </si>
  <si>
    <t>Mr. Noodles 48 x 85g (price per $0.27)</t>
  </si>
  <si>
    <t>Vinegar</t>
  </si>
  <si>
    <t>Mother Earth Organic Apple Cider Vinegar 1.9L</t>
  </si>
  <si>
    <t>Oil</t>
  </si>
  <si>
    <t>Ottavio Grapeseed Oil 3L</t>
  </si>
  <si>
    <t>Campbells No Salt Added Chicken Broth 6 x 900ml (price per $1.99)</t>
  </si>
  <si>
    <t>Lipton Chicken Noodle Soup 22 x 84g (price per $0.55)</t>
  </si>
  <si>
    <t>Kirkland Signature That Jasmine Rice 8kg</t>
  </si>
  <si>
    <t>Sunbrown Australian Brown Rice 5kg</t>
  </si>
  <si>
    <t>Green Giant Niblets Corn 12 x 341ml (price per $1.08)</t>
  </si>
  <si>
    <t>Air Fresh</t>
  </si>
  <si>
    <t xml:space="preserve">Febreeze Air Effects Variety Pack 4 x 250g (price per $3.22) </t>
  </si>
  <si>
    <t>Ziploc Medium Freezer Bag 3 x 60 (price per $4.99)</t>
  </si>
  <si>
    <t>Swiffer Wet Refills 60 Count (price per $0.33)</t>
  </si>
  <si>
    <t>Swiffer Dusters 28 Count (price per $0.71)</t>
  </si>
  <si>
    <t>3M Scotchbrite Scrub Sponges Pack of 21 (price per $0.76)</t>
  </si>
  <si>
    <t>Mr. Clean Magic Eraser Variety Pack of 9 (price per $1.44)</t>
  </si>
  <si>
    <t>Lysol Toilet Bowl Cleaner 4 x 946ml (price per $3.37)</t>
  </si>
  <si>
    <t>Mr. Clean All Purpose Cleaner 5.2L</t>
  </si>
  <si>
    <t>Windex Glass Cleaner 5L</t>
  </si>
  <si>
    <t>Cascade Advanced Power Dishwasher Gel 2.83L</t>
  </si>
  <si>
    <t>ECOS Liquid Dish Soap 3.79L</t>
  </si>
  <si>
    <t>Bags</t>
  </si>
  <si>
    <t>Wrap</t>
  </si>
  <si>
    <t>Alcan Extra Strength Aluminum Foil 45cm x 100m</t>
  </si>
  <si>
    <t>Husky Blue Recycling Bag Pack of 90-30" x 32.5"</t>
  </si>
  <si>
    <t>Pedigree Real Chicken Dog Food 22.7kg</t>
  </si>
  <si>
    <t>Cascade Power Clean Dishwasher Detergent 115 Count (price per $0.20)</t>
  </si>
  <si>
    <t>Women's Skintimate Shave Gel 4 x 269g (price per $2.99)</t>
  </si>
  <si>
    <t>Duracell AAA Batteries Pack of 28 (price per $1.07)</t>
  </si>
  <si>
    <t>Duracel C Batteries Pack of 12 (price per $1.50)</t>
  </si>
  <si>
    <t>Outdoor</t>
  </si>
  <si>
    <t>Washer</t>
  </si>
  <si>
    <t>Powerstroke Gas Pressure Washer 3100 PSI (Features:  Flow rate: 9.1 L/min (2.4 gal. US/min), Yamaha MA190 recoil engine, 30.5 cm (12 in.) no-flat wheels, 9.1 m (30 ft.) high-pressure hose,  4 quick connect pro-style nozzles for completing a variety of tasks,  On-board 3.78 L (1 gal. US) soap tank for convenient detergent application.
Includes:  Trigger handle and spray wand, Nozzles (0°, 25°, 40°, soap), Engine lubricant</t>
  </si>
  <si>
    <t>Karcher Pressure Washer Electric 1900 PSI, Features: Foot pedal for on/off operation, Electric cord holder with GFCI plug outlet, Twin tanks for quick detergents switch, Fold-down handle for compact storage, 7.6 m (25 ft.) hose reel, 10.67 m (35 ft.) GFCI cord, 25.4 cm (10 in.) wheels not tipping platform, 
Uses up to 80% less water than a garden hose while delivering up to 35 X the pressure, Quick connect for easy set up and storage</t>
  </si>
  <si>
    <t>Generator</t>
  </si>
  <si>
    <t>Champion Portable Generatore 9000W/11,250 Watts, Features:  9000 W Peak Power, 7200 W Running Power,  439cc CPE OHV Gasoline Engine, Recoil and electric start</t>
  </si>
  <si>
    <t>Fan</t>
  </si>
  <si>
    <t>Caterpillar High Velocity Fan 14in Diameter</t>
  </si>
  <si>
    <t>Cord</t>
  </si>
  <si>
    <t>Prime 100FT Extension Cord (30.5m) 12/3 Gauge</t>
  </si>
  <si>
    <t>Lights</t>
  </si>
  <si>
    <t>CAT LED Work Lights Pack of 2</t>
  </si>
  <si>
    <t>Gloves</t>
  </si>
  <si>
    <t>Terra Cowhide Gloves Pack of 2 Sizes M - XL</t>
  </si>
  <si>
    <t>Scope Advance Mouthwash 3 x 1L (price per $4.33)</t>
  </si>
  <si>
    <t>Toothpaste</t>
  </si>
  <si>
    <t>Sensodyne Whitening Toothpaste 4 x 145ml (price per $4.99)</t>
  </si>
  <si>
    <t>Face wipe</t>
  </si>
  <si>
    <t>Delon 100% Cotton Rounds 8 x 100 (price per $1.87)</t>
  </si>
  <si>
    <t>Face cream</t>
  </si>
  <si>
    <t>Olay Regenerist Micro Sculpting Cream 2 x 50ml (price per $24.50)</t>
  </si>
  <si>
    <t>Kirkland Signature Face-Cleaning Towelettes Pack of 150</t>
  </si>
  <si>
    <t>Olay Total Effects Anti-Aging Moisturizer 2 x 50ml (price per $18.50)</t>
  </si>
  <si>
    <t>Lotion</t>
  </si>
  <si>
    <t>Cetaphil Moisturizing Lotion 1L</t>
  </si>
  <si>
    <t>Shampoo</t>
  </si>
  <si>
    <t>Marc Anthony Shampoo &amp; Conditioner 2 x 1L</t>
  </si>
  <si>
    <t xml:space="preserve">Health </t>
  </si>
  <si>
    <t>Skin Care</t>
  </si>
  <si>
    <t>Bio-Oil Skin Care Treatment 200ml</t>
  </si>
  <si>
    <t>Head &amp; Shoulders Shampoo Classic Clean 2 x 950ml (price per $9.00)</t>
  </si>
  <si>
    <t>Conditioner</t>
  </si>
  <si>
    <t>Dove Conditioner 1.18L</t>
  </si>
  <si>
    <t>Dove Shampoo 1.18L</t>
  </si>
  <si>
    <t>Batiste Dry Shampoo 2 x 200ml (price per $6.50)</t>
  </si>
  <si>
    <t>Women's Venus Platinum Razor + 11 Cartridges</t>
  </si>
  <si>
    <t>Huggies Little Snuggle Size 2 Diapers Pack of 174</t>
  </si>
  <si>
    <t>Kirkland Signature Supreme diapoers Size 2 Pack of 174</t>
  </si>
  <si>
    <t>Premier Nutrition Vanilla Protein Shake 18 x 325ml (price per $2.25)</t>
  </si>
  <si>
    <t>Huggies Little Movers Diapers Size 4 Pack of 180</t>
  </si>
  <si>
    <t>Kirkland Signature Supreme Diapers Size 4 Pace of 180</t>
  </si>
  <si>
    <t>Huggies Little Movers Diapers Size 3 Pack of 210</t>
  </si>
  <si>
    <t>Kirkland Signature Supreme Diapers Size 3 Pack of 198</t>
  </si>
  <si>
    <t>Premier Nutrition Chocolate Protein Shake 18 x 325ml (price per $2.25)</t>
  </si>
  <si>
    <t>Fem Hygiene</t>
  </si>
  <si>
    <t>Always Infinity Heavy Flow Pack of 64</t>
  </si>
  <si>
    <t>Always Ultra Thin Pads Overnight Pack of 76</t>
  </si>
  <si>
    <t>Baby wipes</t>
  </si>
  <si>
    <t>Kirkland Signature 18 x 20cm 900 Count Tencel Baby Wipes</t>
  </si>
  <si>
    <t>Huggies Little Movers Size 6 Diapers Pack of 120</t>
  </si>
  <si>
    <t>Kirkland Signature Supreme Diapers Size 6 Pack of 120</t>
  </si>
  <si>
    <t>Huggies Little Movers Diapers Size 5 Pack of 162</t>
  </si>
  <si>
    <t>Kirkland Signature Supreme Diapers Size 5 Pack of 120</t>
  </si>
  <si>
    <t>Huggies Natural Care Plus Baby Wipes 18pk for total of 1152</t>
  </si>
  <si>
    <t>Diaper Genie Elite Refills Pack of 4 (price per $6.62)</t>
  </si>
  <si>
    <t>Always Ultra Thin Pads Regular 96 Count</t>
  </si>
  <si>
    <t>Always Ultra Thin Pads Super 88 Count</t>
  </si>
  <si>
    <t>Condoms</t>
  </si>
  <si>
    <t>Durex Sensi-thin Condoms Box of 58</t>
  </si>
  <si>
    <t>Stop Smoking</t>
  </si>
  <si>
    <t>Nicorette Mini Lozenges 2mg x 176</t>
  </si>
  <si>
    <t>Nicorette Quick Mist Pack of 3 (price per $24.66)</t>
  </si>
  <si>
    <t>Sex Aid</t>
  </si>
  <si>
    <t>KY Jelly 3x113g (price per $4.33)</t>
  </si>
  <si>
    <t>Kirkland Signature Long Pads 144 Count</t>
  </si>
  <si>
    <t>Natural Oil</t>
  </si>
  <si>
    <t>Tylenol Complete Extra Strength 60 Caps</t>
  </si>
  <si>
    <t>Holista Oregano Oil Extra Strength 45ml</t>
  </si>
  <si>
    <t>Cold Remedy</t>
  </si>
  <si>
    <t>Cold FX Extra Strength Daily Defense 150 Capsules</t>
  </si>
  <si>
    <t>Sinus</t>
  </si>
  <si>
    <t>Neil Med Sinus Rinse 200 Premixed Packets (price per $0.12)</t>
  </si>
  <si>
    <t>Ricola Mountain Herb 90 Lozenges</t>
  </si>
  <si>
    <t>Nasal Strips</t>
  </si>
  <si>
    <t>Breathe Right Nasal Strips Extra Tan Pack of 52</t>
  </si>
  <si>
    <t>Fisherman's Friend Original Extra Strong 8 Packs of 22 Lozenges</t>
  </si>
  <si>
    <t>Breathe Right Nasal Strips Ext Clear Pack of 52</t>
  </si>
  <si>
    <t>Jamieson Zinc Lozenges 110 Count</t>
  </si>
  <si>
    <t>Allergies</t>
  </si>
  <si>
    <t>Health Balance 24hr Allergy Remedy 126 Tablets</t>
  </si>
  <si>
    <t>Aerius Allergy 100 Tablets</t>
  </si>
  <si>
    <t>Benadryl Allergy for Children 350ml</t>
  </si>
  <si>
    <t>Reactine Complete Sinus and Allergy 30 tablets</t>
  </si>
  <si>
    <t>Quaker Chewy Chocolate Chip Granola Bars 48 x 26g (price per $0.25)</t>
  </si>
  <si>
    <t>Kirkland Signature Chewy Granola Bars Chocolate Chip 64 x 24g (price per $0.16)</t>
  </si>
  <si>
    <t>Kirkland Signature Mixed Nuts w/Macadamia 1.13kg</t>
  </si>
  <si>
    <t>Kirkland Signature Whole Cashews 1.13kg</t>
  </si>
  <si>
    <t>Kellogg's Rice Krispies Squares Pack of 54 (price per $0.25)</t>
  </si>
  <si>
    <t xml:space="preserve">Kellogg's Nutrigrain Bars Pack of 40 (price per $0.27) 14 strawberry, 10 apple cinnamon, 8 mixed berry, 8 blueberry </t>
  </si>
  <si>
    <t>Kirkland Signature Macadamia Nuts 680g</t>
  </si>
  <si>
    <t>Kirkland Signature Pistachios Shelled 680g</t>
  </si>
  <si>
    <t>Fibre 1 Oats &amp; Chocolate 24 x 35g (price per $0.49)</t>
  </si>
  <si>
    <t>Kashi 7 Grain Granola Bar with Quinoa 40 x 20g (price per $0.34)</t>
  </si>
  <si>
    <t>Made Good Organic Granola Mini Bites 20 x 24g (price per $0.72)</t>
  </si>
  <si>
    <t>Power Up Trail Mix Multipack 21 x 43g (price per $0.95)</t>
  </si>
  <si>
    <t>Kirkland Signature Variety Snacking Nuts 30pkg x 45g (price per $0.83)</t>
  </si>
  <si>
    <t>Pure Protein Variety Pack 13 x 50g (price per $1.53)</t>
  </si>
  <si>
    <t>Kirkland Signature Dry Roasted Almonds 1.1kg</t>
  </si>
  <si>
    <t>Kirkland Signature Microwave Popcorn 44 x 93g (price per $0.36)</t>
  </si>
  <si>
    <t>Sensible Portions Veggie Snacks 24 x 28g (price per $0.65)</t>
  </si>
  <si>
    <t>Hawkins Cheezies 36 x 36g (price per $0.47)</t>
  </si>
  <si>
    <t>Mr. Freeze Jumbo Freeze Pop 70 x 150ml (price per $0.23)</t>
  </si>
  <si>
    <t xml:space="preserve">Kirkland Signature Pistachios 1.36kg </t>
  </si>
  <si>
    <t>Wild Roots Coastal Berry Blend Trail Mix 737g</t>
  </si>
  <si>
    <t>Kirkland Signature Trail Mix 1.36kg</t>
  </si>
  <si>
    <t>Kirkland Signature Milk Chocolate Almonds 1.5kg</t>
  </si>
  <si>
    <t>Utz Cheeseballs 992g Tub</t>
  </si>
  <si>
    <t>Organic Almond Nuggets with Dark Chocolate 500g</t>
  </si>
  <si>
    <t>Snappers Dark Chocolate Caramel Pretzels 680g</t>
  </si>
  <si>
    <t>Sunrype Organic Fruit Bites 40 x 18g (price per $0.47) apple-strawberry and apple-blueberry</t>
  </si>
  <si>
    <t>Quaker Chewy Dips 18 each chocolate chip and caramel nut (price per $0.37)</t>
  </si>
  <si>
    <t xml:space="preserve">Zantac 150 Maximum Strength 130s </t>
  </si>
  <si>
    <t>Digestion</t>
  </si>
  <si>
    <t>Webber Complete Digestive Enzymes 180 Capsules</t>
  </si>
  <si>
    <t>Children's Advil 100mg Grape Flavor Chewable Tablets 60 Count</t>
  </si>
  <si>
    <t>Children's Advil Ibuprofen Suspension 260ml</t>
  </si>
  <si>
    <t>Contact Lens</t>
  </si>
  <si>
    <t>Clear Care Triple Clear Contact Lens Solution 3% Hydrogen Peroxide - 2 x 480ml</t>
  </si>
  <si>
    <t>Opti-Free Replenish 2 x 414ml</t>
  </si>
  <si>
    <t>Huggies Pull-ups Plus Boys or Girls 4T-5T Pack of 102</t>
  </si>
  <si>
    <t>Vitamin</t>
  </si>
  <si>
    <t>Vitalux Advanced Omega-3 135 Capsules</t>
  </si>
  <si>
    <t>Off Family Care Insect Repellent 3 x 170ml (price per $6.66)</t>
  </si>
  <si>
    <t>Aveeno Sunscreen SPF 30  3 x 81ml (price per $6.66)</t>
  </si>
  <si>
    <t>Afterbite</t>
  </si>
  <si>
    <t>Afterbite Insect Bite Treatment 3 x 20g (price per $3.93)</t>
  </si>
  <si>
    <t>PO Box 77, Clairmont, AB, T8X 0T8</t>
  </si>
  <si>
    <t>*note that for all items requiring a deposit, (ie drinks) it is included in the price.</t>
  </si>
  <si>
    <t xml:space="preserve">GST 5% </t>
  </si>
  <si>
    <t>SUBTOTALS</t>
  </si>
  <si>
    <t>TOTAL</t>
  </si>
  <si>
    <t>SERVICE FEE 15%</t>
  </si>
  <si>
    <t>Pay-Pal</t>
  </si>
  <si>
    <t>please feel free to find them at Costco.ca</t>
  </si>
  <si>
    <t xml:space="preserve">**until we are able to get pictures of the products up on the site, </t>
  </si>
  <si>
    <t>Should you have any enquiries concerning this order, please contact:</t>
  </si>
  <si>
    <t>Martin Fujita at:  customerservice@gp2u.ca or call:  (587) 812-0811</t>
  </si>
  <si>
    <t xml:space="preserve">We Accept: </t>
  </si>
  <si>
    <t>Tim Hortons Original Blend Coffee - 1.36kg</t>
  </si>
  <si>
    <t>Costco Order Form</t>
  </si>
  <si>
    <t>Please email completed form to:  customerservice@gp2u.ca</t>
  </si>
  <si>
    <t>Kirkland Signature Breakfast Blend Fair Trade 110 K-Cups (price per is $0.34)</t>
  </si>
  <si>
    <t>Starbucks Café Verona K-Cups 54 Count (price per is $0.70)</t>
  </si>
  <si>
    <t xml:space="preserve">Van Houtte House Blend K-Cups 80 Count (price per is $0.50) </t>
  </si>
  <si>
    <t>Kirkland Signature Fair Trade House Blend 907g (price per 100g is $1.80)</t>
  </si>
  <si>
    <t>Kirkland Signature 100% Colombian 1.36kg (price per 100g is $0.98)</t>
  </si>
  <si>
    <t>Starbucks Spring Blend - 1.13kg (price per 100g is $2.12)</t>
  </si>
  <si>
    <t>Java Club 100% Colombian Coffee 1.36kg (price per 100g is $1.27)</t>
  </si>
  <si>
    <t>MJB Classic Roast 1.36kg (price per 100g is $0.90)</t>
  </si>
  <si>
    <t xml:space="preserve">Kirkland Signature Japanese Green Tea 100 Count (price per is $0.19 each) </t>
  </si>
  <si>
    <t>Coffee Misc</t>
  </si>
  <si>
    <t>Coffee-Mate 1.9kg</t>
  </si>
  <si>
    <t>Splenda Sweetner 1000 Count (price per is $0.03)</t>
  </si>
  <si>
    <t>Coffee Filters Basket Style 600 Count (price per is $0.01)</t>
  </si>
  <si>
    <t>Café Express Hot Cups &amp; Lids 16oz 100 Count (price per is $0.17)</t>
  </si>
  <si>
    <t>Café Express Hot Cups &amp; Lids 12oz 150 Count (price per is $0.14)</t>
  </si>
  <si>
    <t xml:space="preserve">Kirkland Signature 18oz Big Red Cups 240 Count (price per is $0.08)  </t>
  </si>
  <si>
    <t xml:space="preserve">Vanity Fair Napkins, 2 ply, Lunch Napkins, 660 Count (price (per is $0.02) </t>
  </si>
  <si>
    <t xml:space="preserve">White Swan Napkins, 1 ply,  1100 Count (price per $0.01) </t>
  </si>
  <si>
    <t>Flat of Coke 32 x 355ml (price prer $0.37)</t>
  </si>
  <si>
    <t>Flat of Sprite 32 x 355ml (price prer $0.37)</t>
  </si>
  <si>
    <t>Flat of Canada Dry Ginger Ale 32 x 355ml (price prer $0.37)</t>
  </si>
  <si>
    <t>Flat of Diet Coke 32 x 355ml (price prer $0.37)</t>
  </si>
  <si>
    <t>Flat of Coca-Cola Zero 32 x 355ml (price prer $0.37)</t>
  </si>
  <si>
    <t>Flat of Pepsi 32 x 355ml (price per $0.37)</t>
  </si>
  <si>
    <t>Flat of Diet Pepsi 32 x 355ml (price per $0.37)</t>
  </si>
  <si>
    <t>Flat of 7-Up 32 x 355 ml (price per $0.37)</t>
  </si>
  <si>
    <t>Toothcare</t>
  </si>
  <si>
    <t>Oral B Bacteria Guard Pkg of 8 Toothbrushes (price per $2.00)</t>
  </si>
  <si>
    <t>Toms of Maine Toothpaste 4 x 85ml (price per $2.00)</t>
  </si>
  <si>
    <t>Oral B Bacteria Guard Pulsar Pkg of 4 Toothbrushes (price per $4.75) Batteries included</t>
  </si>
  <si>
    <t>Crest 3D Whitestrips Pro Effects (pkg of 1 hour express strips &amp; pkg of professional whitening strips)</t>
  </si>
  <si>
    <t>Mouthcare</t>
  </si>
  <si>
    <t>Listerine Pocket Paks 15 x 24pkgs (price per $1.33)</t>
  </si>
  <si>
    <t>GUM Soft Picks Pack of 320 (price per $0.04)</t>
  </si>
  <si>
    <t>Sunrype Organic Apple Juice 12 x 1L (price per $1.25)</t>
  </si>
  <si>
    <t>Polident Whitening Denture Cleaner pack of 222 (price per $0.07)</t>
  </si>
  <si>
    <t>Schick Intuition 13 Cartridges &amp; 1 Handle (price per is $2.30)</t>
  </si>
  <si>
    <t>Edge Razor &amp; 17 Cartridges (price per is $1.47)</t>
  </si>
  <si>
    <t>Mach3 Turbo Razor &amp; 20 Cartridges (price per is $2.50)</t>
  </si>
  <si>
    <t>Gilette Sensor 2 Plus Disposable Razors Pack of 52 (price per is $0.58)</t>
  </si>
  <si>
    <t>Gilette Fusion 5 Cartridges Pack of 18 (price per $3.28)</t>
  </si>
  <si>
    <t>Kirkland Signature Artichokes in Oil 2 x 1L</t>
  </si>
  <si>
    <t>Misc</t>
  </si>
  <si>
    <t>Bacon</t>
  </si>
  <si>
    <t>Kirkland Signature Crumbled Bacon 567g</t>
  </si>
  <si>
    <t>Ecos Earth Friendly Liquid Laundry 6.21L 200 washloads</t>
  </si>
  <si>
    <t>Shaving</t>
  </si>
  <si>
    <t>Edge Shave Gel 4 x 269g (price per $2.62)</t>
  </si>
  <si>
    <t>Gilette 5 Fusion Shave Gel Sensitive Skin 3 x 198g (price per $2.66)</t>
  </si>
  <si>
    <t>Gilette Proshield Razor &amp; 9 Cartridges (price per $5.11)</t>
  </si>
  <si>
    <t xml:space="preserve">L'oreal Revitalift Day Cream 100ml </t>
  </si>
  <si>
    <t>Food Should Taste Good Guacamole Chips 566g</t>
  </si>
  <si>
    <t>Kirkland Organic Almond Beverage - Vanilla 6 x 946ml (price per $1.83)</t>
  </si>
  <si>
    <t>Almond Breeze Unsweetened 6 x 946ml (price per $2.33)</t>
  </si>
  <si>
    <t>Kirkland Signature Organic Chocolate Milk 18 x 244ml (price per $1.17)</t>
  </si>
  <si>
    <t>Zico Coconut Water 6 x 1L (price per $3.50 per)</t>
  </si>
  <si>
    <t>Sun Tropics Coconut Water 12 x 520ml (price per $1.75)</t>
  </si>
  <si>
    <t>Kirkland Signature Organic Coconut Water 12 x 330ml (price per $1.33)</t>
  </si>
  <si>
    <t xml:space="preserve">Grown Right Organic Orange Juice 2 x 1.89L </t>
  </si>
  <si>
    <t xml:space="preserve">Grown Right Organic Mango-Orange Juice 2 x 1.89L </t>
  </si>
  <si>
    <t>Oasis Organic Hydrafruit 50 x 200ml (price per $0.46) 10 x Clementine, 20 x Watermelon-Apple, 20 x Fruit Fusion</t>
  </si>
  <si>
    <t>Tim Hortons Original Blend K-Cups 80 Count (price per is $0.52)</t>
  </si>
  <si>
    <t>Timothy's Colombian Excelencia K-Cups 80 Count (price per is $0.49)</t>
  </si>
  <si>
    <t>Manitoba Harvest Hemp Hearts 908 g</t>
  </si>
  <si>
    <t>Bob's Red Mill Organic Steel Cut Oats</t>
  </si>
  <si>
    <t>Quaker Quick Oats 5kg</t>
  </si>
  <si>
    <t>Liquid Syrup</t>
  </si>
  <si>
    <t>Kirkland Signature Organic Blue Agave 2 x 736ml</t>
  </si>
  <si>
    <t xml:space="preserve">Post Cranberry Almond Crunch Cereal 1.4kg </t>
  </si>
  <si>
    <t>General Mills Cinnamon Toast Crunch Cereal 1.3kg</t>
  </si>
  <si>
    <t>Kelloggs Frosted Flakes Mega Cereal 1.41kg</t>
  </si>
  <si>
    <t>Kraft Light Peanut Butter 2kg</t>
  </si>
  <si>
    <t xml:space="preserve">Kirkland Signature Natural Peanut Butter 2 x 1kg </t>
  </si>
  <si>
    <t xml:space="preserve">Kraft Smooth Peanut Butter 2kg </t>
  </si>
  <si>
    <t>Kirkland Signature Organic Maple Syrup 1L</t>
  </si>
  <si>
    <t>Rogers Golden Yellow Sugar 20kg (price per $1.55)</t>
  </si>
  <si>
    <t>Rogers Granulated Sugar 20kg (price per $1.02)</t>
  </si>
  <si>
    <t xml:space="preserve">Big Tree Farms Organic Coconut Sugar 1.81kg </t>
  </si>
  <si>
    <t xml:space="preserve">Kirkland Signature Organic Sugar 4.54kg </t>
  </si>
  <si>
    <t>Anita's Organic Whole Grain Spelt Flour 4kg</t>
  </si>
  <si>
    <t>Rodelle Organic Cocoa Powder 700g</t>
  </si>
  <si>
    <t>Kirkland Signature Organic Dried Mangoes 1.13kg</t>
  </si>
  <si>
    <t>Happy Village Organic Smyrna Figs 1.13kg</t>
  </si>
  <si>
    <t>Happy Village Organic Fruit Medley 567g</t>
  </si>
  <si>
    <t>Kirkland Signature Organic Coconut Oil 2.48L</t>
  </si>
  <si>
    <t>Nutiva Organic MCT Oil 2 x 591ml (price per $15.00)</t>
  </si>
  <si>
    <t xml:space="preserve">Sunrype Organic Apple Juice 12 x 1L (price per is $1.38) </t>
  </si>
  <si>
    <t>Organic Items</t>
  </si>
  <si>
    <t>Nature's Delite Brown Basmati Rice 5kg</t>
  </si>
  <si>
    <t>Prairie Gourmet Wild Rice Blend 1.5kg</t>
  </si>
  <si>
    <t>Quinoa</t>
  </si>
  <si>
    <t>Kirkland Signature Organic Quinoa 2.04kg</t>
  </si>
  <si>
    <t>Ramen</t>
  </si>
  <si>
    <t>Lotus Foods Organic Ramen 850g</t>
  </si>
  <si>
    <t>Soup - Broth</t>
  </si>
  <si>
    <t xml:space="preserve">Home Goodness Organic Chicken Broth 6 x 1L (price per $1.83) </t>
  </si>
  <si>
    <t xml:space="preserve">Chef's Line Organic Vegetable Broth 6 x 946ml (price per$1.78) </t>
  </si>
  <si>
    <t>Organic Sweet Potato Hemp Heart Lentil Soup 8 x 398ml (price per $2.00)</t>
  </si>
  <si>
    <t>Sprague Organic Lentil &amp; Vegetable Soup 8 x 398ml (price per $2.00)</t>
  </si>
  <si>
    <t>Healthy Choice Chicken Soup Variety Pack 10 x 398ml (price per $1.40)  5 x Old Fashioned Chicken Noodle, 5 x Chicken Rice Soup</t>
  </si>
  <si>
    <t>Kirkland Signature Terra Di Bari Extra Virgin Olive Oil 1L</t>
  </si>
  <si>
    <t>Kirkland Signature Olive Oil 3L</t>
  </si>
  <si>
    <t>Clubhouse Montreal Chicken Spice 675g</t>
  </si>
  <si>
    <t>La Grille Vegetable Seasoning 625g</t>
  </si>
  <si>
    <t>Philippine Brand Dried Mangoes 850g</t>
  </si>
  <si>
    <t>Kirkland Signature Dried Blueberries 567g</t>
  </si>
  <si>
    <t xml:space="preserve">Kirkland Signature Pitted Prunes 1.6kg </t>
  </si>
  <si>
    <t>Ocean Spray Craisins 1.8kg</t>
  </si>
  <si>
    <t>Hershey's Chipits 2.4kg</t>
  </si>
  <si>
    <t>Kirkland Signature Chocolate Chips 2kg</t>
  </si>
  <si>
    <t>Kirkland Signature Organic Chia Seeds 907g</t>
  </si>
  <si>
    <t>***please only add in your quantity to this sheet.  It auto calculates everything for you right to the bottom!</t>
  </si>
  <si>
    <t>Camping</t>
  </si>
  <si>
    <t xml:space="preserve">Bestway Air Mattress Queen Size </t>
  </si>
  <si>
    <t>Yardwork</t>
  </si>
  <si>
    <t>Fiskars Telescoping Pruner with Bonus Blade</t>
  </si>
  <si>
    <t>Organic Coconut Clusters with Super Seeds 500g</t>
  </si>
  <si>
    <t xml:space="preserve">Wild Roots Coastal Berry Blend Trail Mix 737g </t>
  </si>
  <si>
    <t>Prana Kilimanjaro Organic Trail Mix 681g</t>
  </si>
  <si>
    <t>Taste of Nature Organic Food Bar (Cranberry, Almond, Hazlenut) 18 x 40g (price per $1.05)</t>
  </si>
  <si>
    <t>LaraBar 18 bars, 9 Peanut Butter, 9 Chocolate Chip Peanut Butter (price per $1.05)</t>
  </si>
  <si>
    <t>The Simply Bar Protein Bars 15 x 40g (price per $1.26) 5 Dark Chocolate Sea Salt, 5 Lemon Coconut, 5 Peanut Butter Chocolate</t>
  </si>
  <si>
    <t>Kind Nut Bar 18 x 40g (price per $1.27) 9 Almond Dark Chocolate and Sea Salt, 9 Almond Salted Caramel and Dark Chocolate</t>
  </si>
  <si>
    <t>Smart For Life Low Sugar Protein Bars 18 x 50g (price per $1.27) 6 Peanut Butter Choco, 6 Choco Crisp, 6 Caramel Almond</t>
  </si>
  <si>
    <t>Frito Lay Lunch Variety Pack 50 x 28g (price per $0.32) 8 Lays Ketchup Chips, 10 Classic Chips, 16 Doritos - Nacho, 8 Ruffles - All Dressed, 8 Cheetos Puffs</t>
  </si>
  <si>
    <t>Quaker Chewy Yogurt Bars 34 Count Strawberry and Blueberry (price per $0.40)</t>
  </si>
  <si>
    <t xml:space="preserve">Annies Homegrown Organic Mac &amp; Cheese 12 x 170g (price per $1.67) </t>
  </si>
  <si>
    <t>Pasta</t>
  </si>
  <si>
    <t>Truroots Organic Ancient Grains Pasta 1kg</t>
  </si>
  <si>
    <t>GoGo Organic Quinoa Macaroni 1kg</t>
  </si>
  <si>
    <t>Banza Chickpea Rotini Pasta 1.13kg</t>
  </si>
  <si>
    <t xml:space="preserve">Garafolo Organic Pasta 6 x 500g - 2 Shells, 2 Tri-colored Vegetable Bowties, 2 Tri-colored vegetable rotini, </t>
  </si>
  <si>
    <t>Pasta Sauce</t>
  </si>
  <si>
    <t>Kirkland Signature Organic Marinara Sauce 3 x 860ml (price per $5.16)</t>
  </si>
  <si>
    <t xml:space="preserve">Simply Natural Organic Marinara Pasta Sauce 3 x 880ml (price per $4.66) </t>
  </si>
  <si>
    <t xml:space="preserve">Classico Tomato Basil Sauce 4 x 650ml (price per $2.24) </t>
  </si>
  <si>
    <t>Prego No Sugar Added Marinara Pasta Sauce 2 x 1.75L</t>
  </si>
  <si>
    <t>Culinary Treasures Alfredo Sauce 3 x 465ml (price per $3.33)</t>
  </si>
  <si>
    <t>Kraft KD Cheese Shaker 500g (KD Cheese with no pasta)</t>
  </si>
  <si>
    <t xml:space="preserve">Cheese </t>
  </si>
  <si>
    <t>Kraft Parmesan Cheese Shaker 600g</t>
  </si>
  <si>
    <t>Alymer Diced Tomatoes 8 x 796ml (price per $1.37)</t>
  </si>
  <si>
    <t>Kirkland Signature Organic Diced Tomatoes 8 x 796ml (price per $1.99)</t>
  </si>
  <si>
    <t>Kirkland Signature Organice Tomato Paste 12 x 156ml (price per $1.08)</t>
  </si>
  <si>
    <t>Kirkland Signature Organic Tomato Sauce 12 x 398ml (price per $1.30)</t>
  </si>
  <si>
    <t>Sprague Organic Black Beans 8 x 398ml (price per $1.37)</t>
  </si>
  <si>
    <t>Dunya Organic Chick Peas 8 x 398ml (price per $1.25)</t>
  </si>
  <si>
    <t>Stagg Chili Silverado Select 6 x 425ml (price per $2.33)</t>
  </si>
  <si>
    <t>Heinz Deep Browned Beans 9 x 398ml (price per $1.11)</t>
  </si>
  <si>
    <t xml:space="preserve">Chef Boyardee Mini Ravioli 8 x 425g (price per $1.12) </t>
  </si>
  <si>
    <t>Heinz Alpha-getti 9 x 398ml (price per $0.98)</t>
  </si>
  <si>
    <t xml:space="preserve">Ocean's Gluten Free Albacore Snackit 6 x 86g (price per $2.33) </t>
  </si>
  <si>
    <t>Ocean's Pink Salmon 6 x 213g (price per $3.00)</t>
  </si>
  <si>
    <t>Ocean's Sockeye Salmon 4 x 213g (price per $4.25)</t>
  </si>
  <si>
    <t>Ocean's Solid White Albacore Tuna 6 x 184g (price per $2.83)</t>
  </si>
  <si>
    <t>Kirkland Signature Skipjack Solid Light Tuna in Water 8 x 184g  (price per $1.87)</t>
  </si>
  <si>
    <t>RW Garcia Organic Lentil Crackers 850g</t>
  </si>
  <si>
    <t>Inno Foods Orgnic Granola 600g</t>
  </si>
  <si>
    <t>Kirkland Signature Heritage Ancient Grains Granola with Almonds 1kg</t>
  </si>
  <si>
    <t>Nature's Path Flax Plus Pumpkin Raisin Crumch Cereal 1kg</t>
  </si>
  <si>
    <t xml:space="preserve">Kirkland Signature Organic Fruit Snacks 50 x 23g (price per $0.32) </t>
  </si>
  <si>
    <t>Sunrype Fruit To Go 72 x 14g (price per $0.30) 12 Strawberry-Watermelon, 24 Strawberry, 24 Wildberry, 12 Berry-Mania</t>
  </si>
  <si>
    <t>General Mills Fruit by the Foot 44 Count (price per $0.32) 22 Strawberry Splash, 22 Berry Blast</t>
  </si>
  <si>
    <t xml:space="preserve">Shaving </t>
  </si>
  <si>
    <t>Baby Care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</si>
</sst>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;@"/>
    <numFmt numFmtId="165" formatCode="&quot;$&quot;#,##0.00"/>
  </numFmts>
  <fonts count="24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b/>
      <sz val="24"/>
      <color indexed="18"/>
      <name val="Calibri"/>
      <family val="2"/>
    </font>
    <font>
      <b/>
      <sz val="10"/>
      <color indexed="9"/>
      <name val="Calibri"/>
      <family val="2"/>
    </font>
    <font>
      <sz val="12"/>
      <name val="Arial"/>
      <family val="2"/>
    </font>
    <font>
      <sz val="7.5"/>
      <name val="Arial"/>
      <family val="2"/>
    </font>
    <font>
      <b/>
      <sz val="12"/>
      <name val="Arial"/>
      <family val="2"/>
    </font>
    <font>
      <sz val="24"/>
      <name val="Arial"/>
      <family val="2"/>
    </font>
    <font>
      <b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2"/>
      <color theme="1"/>
      <name val="Arial"/>
      <family val="2"/>
    </font>
    <font>
      <i/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indexed="8"/>
      <name val="Calibri"/>
      <family val="2"/>
    </font>
    <font>
      <b/>
      <sz val="10"/>
      <color theme="1"/>
      <name val="Calibri"/>
      <family val="2"/>
      <scheme val="minor"/>
    </font>
    <font>
      <b/>
      <sz val="10"/>
      <name val="Calibri"/>
      <family val="2"/>
    </font>
    <font>
      <b/>
      <sz val="11"/>
      <color theme="1"/>
      <name val="Arial"/>
      <family val="2"/>
    </font>
    <font>
      <sz val="10"/>
      <color rgb="FF000000"/>
      <name val="Calibri"/>
      <family val="2"/>
    </font>
    <font>
      <b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/>
      <right/>
      <top style="thin">
        <color indexed="55"/>
      </top>
      <bottom style="thin">
        <color indexed="55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8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Protection="1">
      <protection hidden="1"/>
    </xf>
    <xf numFmtId="0" fontId="0" fillId="0" borderId="0" xfId="0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horizontal="right" indent="1"/>
      <protection hidden="1"/>
    </xf>
    <xf numFmtId="0" fontId="2" fillId="0" borderId="0" xfId="0" applyFont="1" applyFill="1" applyBorder="1" applyProtection="1">
      <protection hidden="1"/>
    </xf>
    <xf numFmtId="0" fontId="9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left" vertical="center" indent="1"/>
      <protection locked="0"/>
    </xf>
    <xf numFmtId="0" fontId="1" fillId="0" borderId="0" xfId="0" applyFont="1" applyFill="1" applyBorder="1" applyAlignment="1" applyProtection="1">
      <alignment horizontal="right" vertical="center" indent="1"/>
      <protection hidden="1"/>
    </xf>
    <xf numFmtId="0" fontId="1" fillId="0" borderId="0" xfId="0" applyFont="1" applyFill="1" applyBorder="1" applyAlignment="1" applyProtection="1">
      <alignment horizontal="right" indent="1"/>
      <protection hidden="1"/>
    </xf>
    <xf numFmtId="0" fontId="10" fillId="0" borderId="0" xfId="0" applyFont="1" applyFill="1" applyBorder="1" applyAlignment="1" applyProtection="1">
      <alignment horizontal="right"/>
      <protection hidden="1"/>
    </xf>
    <xf numFmtId="0" fontId="12" fillId="0" borderId="0" xfId="0" applyFont="1" applyFill="1"/>
    <xf numFmtId="0" fontId="5" fillId="2" borderId="3" xfId="0" applyFont="1" applyFill="1" applyBorder="1" applyAlignment="1" applyProtection="1">
      <alignment horizontal="center" vertical="center"/>
      <protection hidden="1"/>
    </xf>
    <xf numFmtId="165" fontId="0" fillId="0" borderId="0" xfId="0" applyNumberFormat="1" applyFill="1" applyBorder="1" applyProtection="1">
      <protection hidden="1"/>
    </xf>
    <xf numFmtId="165" fontId="5" fillId="2" borderId="3" xfId="0" applyNumberFormat="1" applyFont="1" applyFill="1" applyBorder="1" applyAlignment="1" applyProtection="1">
      <alignment horizontal="center" vertical="center"/>
      <protection hidden="1"/>
    </xf>
    <xf numFmtId="0" fontId="0" fillId="0" borderId="4" xfId="0" applyFill="1" applyBorder="1" applyAlignment="1" applyProtection="1">
      <protection locked="0"/>
    </xf>
    <xf numFmtId="0" fontId="2" fillId="0" borderId="5" xfId="0" applyFont="1" applyFill="1" applyBorder="1" applyAlignment="1" applyProtection="1">
      <alignment horizontal="left" vertical="center"/>
      <protection locked="0"/>
    </xf>
    <xf numFmtId="0" fontId="2" fillId="0" borderId="5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Fill="1" applyBorder="1" applyAlignment="1" applyProtection="1">
      <alignment vertical="center"/>
      <protection locked="0"/>
    </xf>
    <xf numFmtId="165" fontId="2" fillId="0" borderId="5" xfId="0" applyNumberFormat="1" applyFont="1" applyFill="1" applyBorder="1" applyAlignment="1" applyProtection="1">
      <alignment vertical="center"/>
      <protection locked="0"/>
    </xf>
    <xf numFmtId="0" fontId="2" fillId="0" borderId="5" xfId="0" applyFont="1" applyFill="1" applyBorder="1" applyAlignment="1" applyProtection="1">
      <alignment vertical="center" wrapText="1"/>
      <protection locked="0"/>
    </xf>
    <xf numFmtId="165" fontId="2" fillId="0" borderId="5" xfId="0" applyNumberFormat="1" applyFont="1" applyFill="1" applyBorder="1" applyAlignment="1" applyProtection="1">
      <alignment horizontal="right" vertical="center"/>
      <protection locked="0"/>
    </xf>
    <xf numFmtId="165" fontId="2" fillId="0" borderId="5" xfId="0" applyNumberFormat="1" applyFont="1" applyFill="1" applyBorder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5" fillId="0" borderId="0" xfId="0" applyFont="1" applyFill="1" applyBorder="1" applyAlignment="1" applyProtection="1">
      <alignment horizontal="right" vertical="center" wrapText="1"/>
      <protection locked="0"/>
    </xf>
    <xf numFmtId="165" fontId="14" fillId="0" borderId="5" xfId="0" applyNumberFormat="1" applyFont="1" applyFill="1" applyBorder="1" applyAlignment="1" applyProtection="1">
      <alignment vertical="center"/>
      <protection locked="0"/>
    </xf>
    <xf numFmtId="165" fontId="14" fillId="0" borderId="5" xfId="0" applyNumberFormat="1" applyFont="1" applyFill="1" applyBorder="1" applyAlignment="1" applyProtection="1">
      <alignment vertical="center"/>
      <protection hidden="1"/>
    </xf>
    <xf numFmtId="165" fontId="15" fillId="0" borderId="5" xfId="0" applyNumberFormat="1" applyFont="1" applyFill="1" applyBorder="1" applyAlignment="1" applyProtection="1">
      <alignment vertical="center"/>
      <protection hidden="1"/>
    </xf>
    <xf numFmtId="0" fontId="14" fillId="0" borderId="5" xfId="0" applyFont="1" applyFill="1" applyBorder="1" applyAlignment="1" applyProtection="1">
      <alignment vertical="center"/>
    </xf>
    <xf numFmtId="10" fontId="15" fillId="0" borderId="5" xfId="0" applyNumberFormat="1" applyFont="1" applyFill="1" applyBorder="1" applyAlignment="1" applyProtection="1">
      <alignment horizontal="left" indent="1"/>
      <protection hidden="1"/>
    </xf>
    <xf numFmtId="0" fontId="0" fillId="0" borderId="0" xfId="0" applyFill="1" applyBorder="1" applyAlignment="1" applyProtection="1">
      <protection locked="0"/>
    </xf>
    <xf numFmtId="165" fontId="19" fillId="0" borderId="5" xfId="0" applyNumberFormat="1" applyFont="1" applyFill="1" applyBorder="1" applyAlignment="1" applyProtection="1">
      <alignment horizontal="center" vertical="center"/>
      <protection locked="0"/>
    </xf>
    <xf numFmtId="165" fontId="18" fillId="0" borderId="5" xfId="0" applyNumberFormat="1" applyFont="1" applyFill="1" applyBorder="1" applyAlignment="1" applyProtection="1">
      <alignment horizontal="center" vertical="center"/>
      <protection hidden="1"/>
    </xf>
    <xf numFmtId="0" fontId="2" fillId="3" borderId="5" xfId="0" applyFont="1" applyFill="1" applyBorder="1" applyAlignment="1" applyProtection="1">
      <alignment horizontal="left" vertical="center"/>
      <protection locked="0"/>
    </xf>
    <xf numFmtId="0" fontId="2" fillId="3" borderId="5" xfId="0" applyFont="1" applyFill="1" applyBorder="1" applyAlignment="1" applyProtection="1">
      <alignment horizontal="left" vertical="center" wrapText="1"/>
      <protection locked="0"/>
    </xf>
    <xf numFmtId="0" fontId="2" fillId="3" borderId="5" xfId="0" applyFont="1" applyFill="1" applyBorder="1" applyAlignment="1" applyProtection="1">
      <alignment vertical="center"/>
      <protection locked="0"/>
    </xf>
    <xf numFmtId="165" fontId="2" fillId="3" borderId="5" xfId="0" applyNumberFormat="1" applyFont="1" applyFill="1" applyBorder="1" applyAlignment="1" applyProtection="1">
      <alignment vertical="center"/>
      <protection locked="0"/>
    </xf>
    <xf numFmtId="165" fontId="2" fillId="3" borderId="5" xfId="0" applyNumberFormat="1" applyFont="1" applyFill="1" applyBorder="1" applyAlignment="1" applyProtection="1">
      <alignment vertical="center"/>
      <protection hidden="1"/>
    </xf>
    <xf numFmtId="0" fontId="2" fillId="3" borderId="5" xfId="0" applyFont="1" applyFill="1" applyBorder="1" applyAlignment="1" applyProtection="1">
      <alignment vertical="center" wrapText="1"/>
      <protection locked="0"/>
    </xf>
    <xf numFmtId="0" fontId="22" fillId="3" borderId="0" xfId="0" applyFont="1" applyFill="1" applyBorder="1" applyAlignment="1" applyProtection="1">
      <alignment horizontal="left"/>
      <protection hidden="1"/>
    </xf>
    <xf numFmtId="0" fontId="2" fillId="4" borderId="5" xfId="0" applyFont="1" applyFill="1" applyBorder="1" applyAlignment="1" applyProtection="1">
      <alignment horizontal="left" vertical="center"/>
      <protection locked="0"/>
    </xf>
    <xf numFmtId="0" fontId="2" fillId="4" borderId="5" xfId="0" applyFont="1" applyFill="1" applyBorder="1" applyAlignment="1" applyProtection="1">
      <alignment horizontal="left" vertical="center" wrapText="1"/>
      <protection locked="0"/>
    </xf>
    <xf numFmtId="0" fontId="2" fillId="4" borderId="5" xfId="0" applyFont="1" applyFill="1" applyBorder="1" applyAlignment="1" applyProtection="1">
      <alignment vertical="center"/>
      <protection locked="0"/>
    </xf>
    <xf numFmtId="165" fontId="2" fillId="4" borderId="5" xfId="0" applyNumberFormat="1" applyFont="1" applyFill="1" applyBorder="1" applyAlignment="1" applyProtection="1">
      <alignment vertical="center"/>
      <protection locked="0"/>
    </xf>
    <xf numFmtId="165" fontId="2" fillId="4" borderId="5" xfId="0" applyNumberFormat="1" applyFont="1" applyFill="1" applyBorder="1" applyAlignment="1" applyProtection="1">
      <alignment vertical="center"/>
      <protection hidden="1"/>
    </xf>
    <xf numFmtId="0" fontId="21" fillId="0" borderId="0" xfId="0" applyFont="1" applyFill="1" applyBorder="1" applyAlignment="1" applyProtection="1">
      <alignment horizontal="center" vertical="top" wrapText="1"/>
      <protection hidden="1"/>
    </xf>
    <xf numFmtId="0" fontId="1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0" xfId="0" applyFont="1" applyFill="1" applyBorder="1" applyAlignment="1" applyProtection="1">
      <alignment horizontal="center" vertical="top"/>
      <protection hidden="1"/>
    </xf>
    <xf numFmtId="0" fontId="15" fillId="0" borderId="5" xfId="0" applyFont="1" applyFill="1" applyBorder="1" applyAlignment="1" applyProtection="1">
      <alignment horizontal="left" indent="1"/>
      <protection hidden="1"/>
    </xf>
    <xf numFmtId="0" fontId="16" fillId="0" borderId="7" xfId="0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horizontal="center" vertical="top"/>
      <protection hidden="1"/>
    </xf>
    <xf numFmtId="10" fontId="15" fillId="0" borderId="5" xfId="0" applyNumberFormat="1" applyFont="1" applyFill="1" applyBorder="1" applyAlignment="1" applyProtection="1">
      <alignment horizontal="left" indent="1"/>
      <protection hidden="1"/>
    </xf>
    <xf numFmtId="165" fontId="18" fillId="0" borderId="0" xfId="0" applyNumberFormat="1" applyFont="1" applyFill="1" applyBorder="1" applyAlignment="1" applyProtection="1">
      <alignment horizontal="left" vertical="top" wrapText="1"/>
      <protection hidden="1"/>
    </xf>
    <xf numFmtId="0" fontId="18" fillId="0" borderId="1" xfId="0" applyFont="1" applyFill="1" applyBorder="1" applyAlignment="1" applyProtection="1">
      <alignment horizontal="right" vertical="center"/>
      <protection hidden="1"/>
    </xf>
    <xf numFmtId="0" fontId="18" fillId="0" borderId="8" xfId="0" applyFont="1" applyFill="1" applyBorder="1" applyAlignment="1" applyProtection="1">
      <alignment horizontal="right" vertical="center"/>
      <protection hidden="1"/>
    </xf>
    <xf numFmtId="0" fontId="4" fillId="0" borderId="0" xfId="0" applyFont="1" applyFill="1" applyBorder="1" applyAlignment="1" applyProtection="1">
      <alignment horizontal="right"/>
      <protection hidden="1"/>
    </xf>
    <xf numFmtId="0" fontId="13" fillId="0" borderId="0" xfId="0" applyFont="1" applyFill="1" applyBorder="1" applyAlignment="1" applyProtection="1">
      <alignment horizontal="left" vertical="top" wrapText="1"/>
      <protection hidden="1"/>
    </xf>
    <xf numFmtId="0" fontId="23" fillId="0" borderId="6" xfId="0" applyFont="1" applyFill="1" applyBorder="1" applyAlignment="1" applyProtection="1">
      <alignment horizontal="left" vertical="center" wrapText="1"/>
      <protection hidden="1"/>
    </xf>
    <xf numFmtId="0" fontId="17" fillId="0" borderId="0" xfId="0" applyFont="1" applyFill="1" applyBorder="1" applyAlignment="1" applyProtection="1">
      <alignment horizontal="left" vertical="top" wrapText="1" indent="1"/>
      <protection hidden="1"/>
    </xf>
    <xf numFmtId="0" fontId="17" fillId="0" borderId="0" xfId="0" applyFont="1" applyFill="1" applyBorder="1" applyAlignment="1" applyProtection="1">
      <alignment horizontal="left" indent="1"/>
      <protection hidden="1"/>
    </xf>
    <xf numFmtId="0" fontId="17" fillId="0" borderId="0" xfId="0" applyFont="1" applyFill="1" applyBorder="1" applyAlignment="1" applyProtection="1">
      <alignment horizontal="left" vertical="top" indent="1"/>
      <protection hidden="1"/>
    </xf>
    <xf numFmtId="0" fontId="20" fillId="0" borderId="0" xfId="0" applyFont="1" applyFill="1" applyBorder="1" applyAlignment="1" applyProtection="1">
      <alignment horizontal="center" vertical="top" wrapText="1"/>
      <protection hidden="1"/>
    </xf>
    <xf numFmtId="164" fontId="0" fillId="0" borderId="1" xfId="0" applyNumberFormat="1" applyFill="1" applyBorder="1" applyAlignment="1" applyProtection="1">
      <alignment horizontal="center"/>
      <protection locked="0"/>
    </xf>
    <xf numFmtId="164" fontId="0" fillId="0" borderId="2" xfId="0" applyNumberFormat="1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B8E84"/>
      <rgbColor rgb="00D9EDC1"/>
      <rgbColor rgb="00336887"/>
      <rgbColor rgb="00FFF3B9"/>
      <rgbColor rgb="00EFB6B1"/>
      <rgbColor rgb="00ACD8F1"/>
      <rgbColor rgb="00B3122D"/>
      <rgbColor rgb="007FA516"/>
      <rgbColor rgb="00004269"/>
      <rgbColor rgb="00FFE14F"/>
      <rgbColor rgb="00C2ADC4"/>
      <rgbColor rgb="0059B1E2"/>
      <rgbColor rgb="00E6E6E6"/>
      <rgbColor rgb="00808080"/>
      <rgbColor rgb="00309DDB"/>
      <rgbColor rgb="00B3DB84"/>
      <rgbColor rgb="00DB8E84"/>
      <rgbColor rgb="0099779D"/>
      <rgbColor rgb="00FFE14F"/>
      <rgbColor rgb="00D9C293"/>
      <rgbColor rgb="00004269"/>
      <rgbColor rgb="00597A7B"/>
      <rgbColor rgb="00004269"/>
      <rgbColor rgb="00587F03"/>
      <rgbColor rgb="00B3122D"/>
      <rgbColor rgb="0057445A"/>
      <rgbColor rgb="00EFA143"/>
      <rgbColor rgb="006D4129"/>
      <rgbColor rgb="00309DDB"/>
      <rgbColor rgb="00DDDDDD"/>
      <rgbColor rgb="0099B3C3"/>
      <rgbColor rgb="00D6EBF8"/>
      <rgbColor rgb="00F0F8E6"/>
      <rgbColor rgb="00FFF9DC"/>
      <rgbColor rgb="00CCD9E1"/>
      <rgbColor rgb="00F8E8E6"/>
      <rgbColor rgb="00EBE4EB"/>
      <rgbColor rgb="00EED6AD"/>
      <rgbColor rgb="00668EA5"/>
      <rgbColor rgb="0083C4E9"/>
      <rgbColor rgb="00FFE772"/>
      <rgbColor rgb="00F4C80F"/>
      <rgbColor rgb="00CDAF71"/>
      <rgbColor rgb="00EFA143"/>
      <rgbColor rgb="0099779D"/>
      <rgbColor rgb="00B2B2B2"/>
      <rgbColor rgb="00309DDB"/>
      <rgbColor rgb="00B3DB84"/>
      <rgbColor rgb="00587F03"/>
      <rgbColor rgb="006D4129"/>
      <rgbColor rgb="00597A7B"/>
      <rgbColor rgb="00D6C9D8"/>
      <rgbColor rgb="0057445A"/>
      <rgbColor rgb="004D4D4D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1104900</xdr:colOff>
      <xdr:row>0</xdr:row>
      <xdr:rowOff>0</xdr:rowOff>
    </xdr:from>
    <xdr:to>
      <xdr:col>2</xdr:col>
      <xdr:colOff>2321337</xdr:colOff>
      <xdr:row>4</xdr:row>
      <xdr:rowOff>19050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94E12A3-3BAD-494C-B4B2-E0294868115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127" b="8438"/>
        <a:stretch/>
      </xdr:blipFill>
      <xdr:spPr>
        <a:xfrm>
          <a:off x="3009900" y="0"/>
          <a:ext cx="1216437" cy="99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G396"/>
  <sheetViews>
    <sheetView showGridLines="0" tabSelected="1" zoomScaleNormal="100" workbookViewId="0">
      <selection activeCell="F6" sqref="F6"/>
    </sheetView>
  </sheetViews>
  <sheetFormatPr defaultColWidth="9.1796875" defaultRowHeight="14.5" x14ac:dyDescent="0.35"/>
  <cols>
    <col min="1" max="1" width="11.6328125" style="2" customWidth="1"/>
    <col min="2" max="2" width="15.6328125" style="2" customWidth="1"/>
    <col min="3" max="3" width="45.6328125" style="2" customWidth="1"/>
    <col min="4" max="4" width="6.6328125" style="2" customWidth="1"/>
    <col min="5" max="5" width="9.6328125" style="14" customWidth="1"/>
    <col min="6" max="6" width="11.6328125" style="14" customWidth="1"/>
    <col min="7" max="7" width="0" style="2" hidden="1" customWidth="1"/>
    <col min="8" max="16384" width="9.1796875" style="2"/>
  </cols>
  <sheetData>
    <row r="1" spans="1:7" ht="31" x14ac:dyDescent="0.7">
      <c r="A1" s="7" t="s">
        <v>10</v>
      </c>
      <c r="B1" s="7"/>
      <c r="C1" s="56" t="s">
        <v>336</v>
      </c>
      <c r="D1" s="56"/>
      <c r="E1" s="56"/>
      <c r="F1" s="56"/>
    </row>
    <row r="2" spans="1:7" ht="15.5" x14ac:dyDescent="0.35">
      <c r="A2" s="8" t="s">
        <v>11</v>
      </c>
      <c r="B2" s="8"/>
      <c r="C2" s="1"/>
      <c r="G2" s="3" t="e">
        <f>#REF!</f>
        <v>#REF!</v>
      </c>
    </row>
    <row r="3" spans="1:7" ht="15.5" x14ac:dyDescent="0.35">
      <c r="A3" s="12" t="s">
        <v>16</v>
      </c>
      <c r="B3" s="12"/>
      <c r="C3" s="4"/>
      <c r="D3" s="9" t="s">
        <v>9</v>
      </c>
      <c r="E3" s="63"/>
      <c r="F3" s="64"/>
    </row>
    <row r="4" spans="1:7" x14ac:dyDescent="0.35">
      <c r="D4" s="9" t="s">
        <v>12</v>
      </c>
      <c r="E4" s="65"/>
      <c r="F4" s="66"/>
    </row>
    <row r="5" spans="1:7" x14ac:dyDescent="0.35">
      <c r="E5" s="51" t="s">
        <v>15</v>
      </c>
      <c r="F5" s="51"/>
    </row>
    <row r="6" spans="1:7" x14ac:dyDescent="0.35">
      <c r="A6" s="5"/>
      <c r="B6" s="10" t="s">
        <v>6</v>
      </c>
      <c r="C6" s="16"/>
    </row>
    <row r="7" spans="1:7" x14ac:dyDescent="0.35">
      <c r="A7" s="5"/>
      <c r="B7" s="10" t="s">
        <v>7</v>
      </c>
      <c r="C7" s="16"/>
      <c r="E7" s="53" t="s">
        <v>337</v>
      </c>
      <c r="F7" s="53"/>
    </row>
    <row r="8" spans="1:7" x14ac:dyDescent="0.35">
      <c r="A8" s="10"/>
      <c r="B8" s="10"/>
      <c r="C8" s="16"/>
      <c r="E8" s="53"/>
      <c r="F8" s="53"/>
    </row>
    <row r="9" spans="1:7" x14ac:dyDescent="0.35">
      <c r="A9" s="10"/>
      <c r="B9" s="10" t="s">
        <v>14</v>
      </c>
      <c r="C9" s="16"/>
      <c r="E9" s="53"/>
      <c r="F9" s="53"/>
    </row>
    <row r="10" spans="1:7" x14ac:dyDescent="0.35">
      <c r="A10" s="11"/>
      <c r="B10" s="11" t="s">
        <v>13</v>
      </c>
      <c r="C10" s="16"/>
      <c r="E10" s="53"/>
      <c r="F10" s="53"/>
    </row>
    <row r="11" spans="1:7" x14ac:dyDescent="0.35">
      <c r="A11" s="40" t="s">
        <v>425</v>
      </c>
      <c r="B11" s="11"/>
      <c r="C11" s="31"/>
    </row>
    <row r="12" spans="1:7" x14ac:dyDescent="0.35">
      <c r="A12" s="58" t="s">
        <v>449</v>
      </c>
      <c r="B12" s="58"/>
      <c r="C12" s="58"/>
      <c r="D12" s="58"/>
      <c r="E12" s="58"/>
      <c r="F12" s="58"/>
    </row>
    <row r="13" spans="1:7" s="6" customFormat="1" ht="13.5" thickBot="1" x14ac:dyDescent="0.35">
      <c r="A13" s="13" t="s">
        <v>19</v>
      </c>
      <c r="B13" s="13" t="s">
        <v>37</v>
      </c>
      <c r="C13" s="13" t="s">
        <v>0</v>
      </c>
      <c r="D13" s="13" t="s">
        <v>8</v>
      </c>
      <c r="E13" s="15" t="s">
        <v>1</v>
      </c>
      <c r="F13" s="15" t="s">
        <v>2</v>
      </c>
    </row>
    <row r="14" spans="1:7" s="6" customFormat="1" ht="13.5" thickBot="1" x14ac:dyDescent="0.35">
      <c r="A14" s="17" t="s">
        <v>22</v>
      </c>
      <c r="B14" s="17" t="s">
        <v>381</v>
      </c>
      <c r="C14" s="18" t="s">
        <v>382</v>
      </c>
      <c r="D14" s="19"/>
      <c r="E14" s="20">
        <v>16.489999999999998</v>
      </c>
      <c r="F14" s="23">
        <f>IF(ISBLANK(C14),"",D14*E14)</f>
        <v>0</v>
      </c>
    </row>
    <row r="15" spans="1:7" s="6" customFormat="1" ht="13.5" thickBot="1" x14ac:dyDescent="0.35">
      <c r="A15" s="34" t="s">
        <v>22</v>
      </c>
      <c r="B15" s="34" t="s">
        <v>108</v>
      </c>
      <c r="C15" s="35" t="s">
        <v>417</v>
      </c>
      <c r="D15" s="36"/>
      <c r="E15" s="37">
        <v>21.49</v>
      </c>
      <c r="F15" s="38">
        <f>IF(ISBLANK(C15),"",D15*E15)</f>
        <v>0</v>
      </c>
    </row>
    <row r="16" spans="1:7" s="6" customFormat="1" ht="13.5" thickBot="1" x14ac:dyDescent="0.35">
      <c r="A16" s="34" t="s">
        <v>22</v>
      </c>
      <c r="B16" s="34" t="s">
        <v>108</v>
      </c>
      <c r="C16" s="35" t="s">
        <v>415</v>
      </c>
      <c r="D16" s="36"/>
      <c r="E16" s="37">
        <v>11.99</v>
      </c>
      <c r="F16" s="38">
        <f>IF(ISBLANK(C16),"",D16*E16)</f>
        <v>0</v>
      </c>
    </row>
    <row r="17" spans="1:6" s="6" customFormat="1" ht="13.5" thickBot="1" x14ac:dyDescent="0.35">
      <c r="A17" s="17" t="s">
        <v>22</v>
      </c>
      <c r="B17" s="17" t="s">
        <v>108</v>
      </c>
      <c r="C17" s="18" t="s">
        <v>109</v>
      </c>
      <c r="D17" s="19"/>
      <c r="E17" s="20">
        <v>8.89</v>
      </c>
      <c r="F17" s="23">
        <f>IF(ISBLANK(C17),"",D17*E17)</f>
        <v>0</v>
      </c>
    </row>
    <row r="18" spans="1:6" s="6" customFormat="1" ht="13.5" thickBot="1" x14ac:dyDescent="0.35">
      <c r="A18" s="34" t="s">
        <v>22</v>
      </c>
      <c r="B18" s="34" t="s">
        <v>108</v>
      </c>
      <c r="C18" s="35" t="s">
        <v>421</v>
      </c>
      <c r="D18" s="36"/>
      <c r="E18" s="37">
        <v>13.49</v>
      </c>
      <c r="F18" s="38">
        <f>IF(ISBLANK(C18),"",D18*E18)</f>
        <v>0</v>
      </c>
    </row>
    <row r="19" spans="1:6" s="6" customFormat="1" ht="13.5" thickBot="1" x14ac:dyDescent="0.35">
      <c r="A19" s="34" t="s">
        <v>22</v>
      </c>
      <c r="B19" s="34" t="s">
        <v>108</v>
      </c>
      <c r="C19" s="35" t="s">
        <v>420</v>
      </c>
      <c r="D19" s="36"/>
      <c r="E19" s="37">
        <v>15.99</v>
      </c>
      <c r="F19" s="38">
        <f>IF(ISBLANK(C19),"",D19*E19)</f>
        <v>0</v>
      </c>
    </row>
    <row r="20" spans="1:6" s="6" customFormat="1" ht="13.5" thickBot="1" x14ac:dyDescent="0.35">
      <c r="A20" s="17" t="s">
        <v>22</v>
      </c>
      <c r="B20" s="17" t="s">
        <v>108</v>
      </c>
      <c r="C20" s="18" t="s">
        <v>446</v>
      </c>
      <c r="D20" s="19"/>
      <c r="E20" s="20">
        <v>15.99</v>
      </c>
      <c r="F20" s="23">
        <f>IF(ISBLANK(C20),"",D20*E20)</f>
        <v>0</v>
      </c>
    </row>
    <row r="21" spans="1:6" s="6" customFormat="1" ht="13.5" thickBot="1" x14ac:dyDescent="0.35">
      <c r="A21" s="17" t="s">
        <v>22</v>
      </c>
      <c r="B21" s="17" t="s">
        <v>108</v>
      </c>
      <c r="C21" s="18" t="s">
        <v>447</v>
      </c>
      <c r="D21" s="19"/>
      <c r="E21" s="20">
        <v>14.99</v>
      </c>
      <c r="F21" s="23">
        <f>IF(ISBLANK(C21),"",D21*E21)</f>
        <v>0</v>
      </c>
    </row>
    <row r="22" spans="1:6" s="6" customFormat="1" ht="13.5" thickBot="1" x14ac:dyDescent="0.35">
      <c r="A22" s="17" t="s">
        <v>22</v>
      </c>
      <c r="B22" s="17" t="s">
        <v>108</v>
      </c>
      <c r="C22" s="18" t="s">
        <v>443</v>
      </c>
      <c r="D22" s="19"/>
      <c r="E22" s="20">
        <v>11.89</v>
      </c>
      <c r="F22" s="23">
        <f>IF(ISBLANK(C22),"",D22*E22)</f>
        <v>0</v>
      </c>
    </row>
    <row r="23" spans="1:6" s="6" customFormat="1" ht="13.5" thickBot="1" x14ac:dyDescent="0.35">
      <c r="A23" s="17" t="s">
        <v>22</v>
      </c>
      <c r="B23" s="17" t="s">
        <v>108</v>
      </c>
      <c r="C23" s="18" t="s">
        <v>448</v>
      </c>
      <c r="D23" s="19"/>
      <c r="E23" s="20">
        <v>8.99</v>
      </c>
      <c r="F23" s="23">
        <f>IF(ISBLANK(C23),"",D23*E23)</f>
        <v>0</v>
      </c>
    </row>
    <row r="24" spans="1:6" s="6" customFormat="1" ht="13.5" thickBot="1" x14ac:dyDescent="0.35">
      <c r="A24" s="34" t="s">
        <v>22</v>
      </c>
      <c r="B24" s="34" t="s">
        <v>108</v>
      </c>
      <c r="C24" s="35" t="s">
        <v>419</v>
      </c>
      <c r="D24" s="36"/>
      <c r="E24" s="37">
        <v>22.99</v>
      </c>
      <c r="F24" s="38">
        <f>IF(ISBLANK(C24),"",D24*E24)</f>
        <v>0</v>
      </c>
    </row>
    <row r="25" spans="1:6" s="6" customFormat="1" ht="13.5" thickBot="1" x14ac:dyDescent="0.35">
      <c r="A25" s="34" t="s">
        <v>22</v>
      </c>
      <c r="B25" s="34" t="s">
        <v>108</v>
      </c>
      <c r="C25" s="35" t="s">
        <v>416</v>
      </c>
      <c r="D25" s="36"/>
      <c r="E25" s="37">
        <v>13.49</v>
      </c>
      <c r="F25" s="38">
        <f>IF(ISBLANK(C25),"",D25*E25)</f>
        <v>0</v>
      </c>
    </row>
    <row r="26" spans="1:6" s="6" customFormat="1" ht="13.5" thickBot="1" x14ac:dyDescent="0.35">
      <c r="A26" s="17" t="s">
        <v>22</v>
      </c>
      <c r="B26" s="17" t="s">
        <v>108</v>
      </c>
      <c r="C26" s="18" t="s">
        <v>444</v>
      </c>
      <c r="D26" s="19"/>
      <c r="E26" s="20">
        <v>13.79</v>
      </c>
      <c r="F26" s="23">
        <f>IF(ISBLANK(C26),"",D26*E26)</f>
        <v>0</v>
      </c>
    </row>
    <row r="27" spans="1:6" s="6" customFormat="1" ht="13.5" thickBot="1" x14ac:dyDescent="0.35">
      <c r="A27" s="17" t="s">
        <v>22</v>
      </c>
      <c r="B27" s="17" t="s">
        <v>108</v>
      </c>
      <c r="C27" s="18" t="s">
        <v>445</v>
      </c>
      <c r="D27" s="19"/>
      <c r="E27" s="20">
        <v>11.99</v>
      </c>
      <c r="F27" s="23">
        <f>IF(ISBLANK(C27),"",D27*E27)</f>
        <v>0</v>
      </c>
    </row>
    <row r="28" spans="1:6" s="6" customFormat="1" ht="13.5" thickBot="1" x14ac:dyDescent="0.35">
      <c r="A28" s="17" t="s">
        <v>22</v>
      </c>
      <c r="B28" s="17" t="s">
        <v>108</v>
      </c>
      <c r="C28" s="18" t="s">
        <v>110</v>
      </c>
      <c r="D28" s="19"/>
      <c r="E28" s="20">
        <v>35.29</v>
      </c>
      <c r="F28" s="23">
        <f>IF(ISBLANK(C28),"",D28*E28)</f>
        <v>0</v>
      </c>
    </row>
    <row r="29" spans="1:6" s="6" customFormat="1" ht="13.5" thickBot="1" x14ac:dyDescent="0.35">
      <c r="A29" s="17" t="s">
        <v>22</v>
      </c>
      <c r="B29" s="17" t="s">
        <v>108</v>
      </c>
      <c r="C29" s="18" t="s">
        <v>442</v>
      </c>
      <c r="D29" s="19"/>
      <c r="E29" s="20">
        <v>15.99</v>
      </c>
      <c r="F29" s="23">
        <f>IF(ISBLANK(C29),"",D29*E29)</f>
        <v>0</v>
      </c>
    </row>
    <row r="30" spans="1:6" s="6" customFormat="1" ht="13.5" thickBot="1" x14ac:dyDescent="0.35">
      <c r="A30" s="34" t="s">
        <v>22</v>
      </c>
      <c r="B30" s="34" t="s">
        <v>108</v>
      </c>
      <c r="C30" s="35" t="s">
        <v>418</v>
      </c>
      <c r="D30" s="36"/>
      <c r="E30" s="37">
        <v>11.89</v>
      </c>
      <c r="F30" s="38">
        <f>IF(ISBLANK(C30),"",D30*E30)</f>
        <v>0</v>
      </c>
    </row>
    <row r="31" spans="1:6" s="6" customFormat="1" ht="13.5" thickBot="1" x14ac:dyDescent="0.35">
      <c r="A31" s="17" t="s">
        <v>22</v>
      </c>
      <c r="B31" s="17" t="s">
        <v>108</v>
      </c>
      <c r="C31" s="18" t="s">
        <v>413</v>
      </c>
      <c r="D31" s="19"/>
      <c r="E31" s="20">
        <v>30.99</v>
      </c>
      <c r="F31" s="23">
        <f>IF(ISBLANK(C31),"",D31*E31)</f>
        <v>0</v>
      </c>
    </row>
    <row r="32" spans="1:6" s="6" customFormat="1" ht="13.5" thickBot="1" x14ac:dyDescent="0.35">
      <c r="A32" s="17" t="s">
        <v>22</v>
      </c>
      <c r="B32" s="17" t="s">
        <v>108</v>
      </c>
      <c r="C32" s="18" t="s">
        <v>414</v>
      </c>
      <c r="D32" s="19"/>
      <c r="E32" s="20">
        <v>20.39</v>
      </c>
      <c r="F32" s="23">
        <f>IF(ISBLANK(C32),"",D32*E32)</f>
        <v>0</v>
      </c>
    </row>
    <row r="33" spans="1:6" s="6" customFormat="1" ht="13.5" thickBot="1" x14ac:dyDescent="0.35">
      <c r="A33" s="41" t="s">
        <v>22</v>
      </c>
      <c r="B33" s="41" t="s">
        <v>71</v>
      </c>
      <c r="C33" s="42" t="s">
        <v>479</v>
      </c>
      <c r="D33" s="43"/>
      <c r="E33" s="44">
        <v>10.99</v>
      </c>
      <c r="F33" s="45">
        <f>IF(ISBLANK(C33),"",D33*E33)</f>
        <v>0</v>
      </c>
    </row>
    <row r="34" spans="1:6" s="6" customFormat="1" ht="13.5" thickBot="1" x14ac:dyDescent="0.35">
      <c r="A34" s="17" t="s">
        <v>22</v>
      </c>
      <c r="B34" s="17" t="s">
        <v>71</v>
      </c>
      <c r="C34" s="18" t="s">
        <v>487</v>
      </c>
      <c r="D34" s="19"/>
      <c r="E34" s="20">
        <v>8.99</v>
      </c>
      <c r="F34" s="23">
        <f>IF(ISBLANK(C34),"",D34*E34)</f>
        <v>0</v>
      </c>
    </row>
    <row r="35" spans="1:6" s="6" customFormat="1" ht="13.5" thickBot="1" x14ac:dyDescent="0.35">
      <c r="A35" s="34" t="s">
        <v>22</v>
      </c>
      <c r="B35" s="34" t="s">
        <v>71</v>
      </c>
      <c r="C35" s="35" t="s">
        <v>484</v>
      </c>
      <c r="D35" s="36"/>
      <c r="E35" s="37">
        <v>9.99</v>
      </c>
      <c r="F35" s="38">
        <f>IF(ISBLANK(C35),"",D35*E35)</f>
        <v>0</v>
      </c>
    </row>
    <row r="36" spans="1:6" s="6" customFormat="1" ht="13.5" thickBot="1" x14ac:dyDescent="0.35">
      <c r="A36" s="17" t="s">
        <v>22</v>
      </c>
      <c r="B36" s="17" t="s">
        <v>71</v>
      </c>
      <c r="C36" s="18" t="s">
        <v>175</v>
      </c>
      <c r="D36" s="19"/>
      <c r="E36" s="20">
        <v>12.99</v>
      </c>
      <c r="F36" s="23">
        <f>IF(ISBLANK(C36),"",D36*E36)</f>
        <v>0</v>
      </c>
    </row>
    <row r="37" spans="1:6" s="6" customFormat="1" ht="13.5" thickBot="1" x14ac:dyDescent="0.35">
      <c r="A37" s="17" t="s">
        <v>22</v>
      </c>
      <c r="B37" s="17" t="s">
        <v>71</v>
      </c>
      <c r="C37" s="18" t="s">
        <v>488</v>
      </c>
      <c r="D37" s="19"/>
      <c r="E37" s="20">
        <v>8.7899999999999991</v>
      </c>
      <c r="F37" s="23">
        <f>IF(ISBLANK(C37),"",D37*E37)</f>
        <v>0</v>
      </c>
    </row>
    <row r="38" spans="1:6" s="6" customFormat="1" ht="13.5" thickBot="1" x14ac:dyDescent="0.35">
      <c r="A38" s="17" t="s">
        <v>22</v>
      </c>
      <c r="B38" s="17" t="s">
        <v>71</v>
      </c>
      <c r="C38" s="18" t="s">
        <v>486</v>
      </c>
      <c r="D38" s="19"/>
      <c r="E38" s="20">
        <v>9.99</v>
      </c>
      <c r="F38" s="23">
        <f>IF(ISBLANK(C38),"",D38*E38)</f>
        <v>0</v>
      </c>
    </row>
    <row r="39" spans="1:6" s="6" customFormat="1" ht="26.5" thickBot="1" x14ac:dyDescent="0.35">
      <c r="A39" s="34" t="s">
        <v>22</v>
      </c>
      <c r="B39" s="34" t="s">
        <v>71</v>
      </c>
      <c r="C39" s="35" t="s">
        <v>480</v>
      </c>
      <c r="D39" s="36"/>
      <c r="E39" s="37">
        <v>15.99</v>
      </c>
      <c r="F39" s="38">
        <f>IF(ISBLANK(C39),"",D39*E39)</f>
        <v>0</v>
      </c>
    </row>
    <row r="40" spans="1:6" s="6" customFormat="1" ht="26.5" thickBot="1" x14ac:dyDescent="0.35">
      <c r="A40" s="34" t="s">
        <v>22</v>
      </c>
      <c r="B40" s="34" t="s">
        <v>71</v>
      </c>
      <c r="C40" s="35" t="s">
        <v>482</v>
      </c>
      <c r="D40" s="36"/>
      <c r="E40" s="37">
        <v>14.99</v>
      </c>
      <c r="F40" s="38">
        <f>IF(ISBLANK(C40),"",D40*E40)</f>
        <v>0</v>
      </c>
    </row>
    <row r="41" spans="1:6" s="6" customFormat="1" ht="26.5" thickBot="1" x14ac:dyDescent="0.35">
      <c r="A41" s="34" t="s">
        <v>22</v>
      </c>
      <c r="B41" s="34" t="s">
        <v>71</v>
      </c>
      <c r="C41" s="35" t="s">
        <v>481</v>
      </c>
      <c r="D41" s="36"/>
      <c r="E41" s="37">
        <v>12.99</v>
      </c>
      <c r="F41" s="38">
        <f>IF(ISBLANK(C41),"",D41*E41)</f>
        <v>0</v>
      </c>
    </row>
    <row r="42" spans="1:6" s="6" customFormat="1" ht="26.5" thickBot="1" x14ac:dyDescent="0.35">
      <c r="A42" s="17" t="s">
        <v>22</v>
      </c>
      <c r="B42" s="17" t="s">
        <v>71</v>
      </c>
      <c r="C42" s="18" t="s">
        <v>493</v>
      </c>
      <c r="D42" s="19"/>
      <c r="E42" s="20">
        <v>14.99</v>
      </c>
      <c r="F42" s="23">
        <f>IF(ISBLANK(C42),"",D42*E42)</f>
        <v>0</v>
      </c>
    </row>
    <row r="43" spans="1:6" s="6" customFormat="1" ht="26.5" thickBot="1" x14ac:dyDescent="0.35">
      <c r="A43" s="17" t="s">
        <v>22</v>
      </c>
      <c r="B43" s="17" t="s">
        <v>71</v>
      </c>
      <c r="C43" s="18" t="s">
        <v>489</v>
      </c>
      <c r="D43" s="19"/>
      <c r="E43" s="20">
        <v>13.99</v>
      </c>
      <c r="F43" s="23">
        <f>IF(ISBLANK(C43),"",D43*E43)</f>
        <v>0</v>
      </c>
    </row>
    <row r="44" spans="1:6" s="6" customFormat="1" ht="13.5" thickBot="1" x14ac:dyDescent="0.35">
      <c r="A44" s="17" t="s">
        <v>22</v>
      </c>
      <c r="B44" s="17" t="s">
        <v>71</v>
      </c>
      <c r="C44" s="18" t="s">
        <v>490</v>
      </c>
      <c r="D44" s="19"/>
      <c r="E44" s="20">
        <v>17.989999999999998</v>
      </c>
      <c r="F44" s="23">
        <f>IF(ISBLANK(C44),"",D44*E44)</f>
        <v>0</v>
      </c>
    </row>
    <row r="45" spans="1:6" s="6" customFormat="1" ht="26.5" thickBot="1" x14ac:dyDescent="0.35">
      <c r="A45" s="17" t="s">
        <v>22</v>
      </c>
      <c r="B45" s="17" t="s">
        <v>71</v>
      </c>
      <c r="C45" s="18" t="s">
        <v>72</v>
      </c>
      <c r="D45" s="19"/>
      <c r="E45" s="20">
        <v>11.99</v>
      </c>
      <c r="F45" s="23">
        <f>IF(ISBLANK(C45),"",D45*E45)</f>
        <v>0</v>
      </c>
    </row>
    <row r="46" spans="1:6" s="6" customFormat="1" ht="13.5" thickBot="1" x14ac:dyDescent="0.35">
      <c r="A46" s="17" t="s">
        <v>22</v>
      </c>
      <c r="B46" s="17" t="s">
        <v>71</v>
      </c>
      <c r="C46" s="18" t="s">
        <v>491</v>
      </c>
      <c r="D46" s="19"/>
      <c r="E46" s="20">
        <v>16.989999999999998</v>
      </c>
      <c r="F46" s="23">
        <f>IF(ISBLANK(C46),"",D46*E46)</f>
        <v>0</v>
      </c>
    </row>
    <row r="47" spans="1:6" s="6" customFormat="1" ht="26.5" thickBot="1" x14ac:dyDescent="0.35">
      <c r="A47" s="17" t="s">
        <v>22</v>
      </c>
      <c r="B47" s="17" t="s">
        <v>71</v>
      </c>
      <c r="C47" s="18" t="s">
        <v>492</v>
      </c>
      <c r="D47" s="19"/>
      <c r="E47" s="20">
        <v>16.989999999999998</v>
      </c>
      <c r="F47" s="23">
        <f>IF(ISBLANK(C47),"",D47*E47)</f>
        <v>0</v>
      </c>
    </row>
    <row r="48" spans="1:6" s="6" customFormat="1" ht="13.5" thickBot="1" x14ac:dyDescent="0.35">
      <c r="A48" s="34" t="s">
        <v>22</v>
      </c>
      <c r="B48" s="34" t="s">
        <v>71</v>
      </c>
      <c r="C48" s="35" t="s">
        <v>483</v>
      </c>
      <c r="D48" s="36"/>
      <c r="E48" s="37">
        <v>10.99</v>
      </c>
      <c r="F48" s="38">
        <f>IF(ISBLANK(C48),"",D48*E48)</f>
        <v>0</v>
      </c>
    </row>
    <row r="49" spans="1:6" s="6" customFormat="1" ht="13.5" thickBot="1" x14ac:dyDescent="0.35">
      <c r="A49" s="17" t="s">
        <v>22</v>
      </c>
      <c r="B49" s="17" t="s">
        <v>71</v>
      </c>
      <c r="C49" s="18" t="s">
        <v>485</v>
      </c>
      <c r="D49" s="19"/>
      <c r="E49" s="20">
        <v>13.99</v>
      </c>
      <c r="F49" s="23">
        <f>IF(ISBLANK(C49),"",D49*E49)</f>
        <v>0</v>
      </c>
    </row>
    <row r="50" spans="1:6" s="6" customFormat="1" ht="13.5" thickBot="1" x14ac:dyDescent="0.35">
      <c r="A50" s="34" t="s">
        <v>22</v>
      </c>
      <c r="B50" s="34" t="s">
        <v>102</v>
      </c>
      <c r="C50" s="35" t="s">
        <v>402</v>
      </c>
      <c r="D50" s="36"/>
      <c r="E50" s="37">
        <v>12.99</v>
      </c>
      <c r="F50" s="38">
        <f>IF(ISBLANK(C50),"",D50*E50)</f>
        <v>0</v>
      </c>
    </row>
    <row r="51" spans="1:6" s="6" customFormat="1" ht="13.5" thickBot="1" x14ac:dyDescent="0.35">
      <c r="A51" s="17" t="s">
        <v>22</v>
      </c>
      <c r="B51" s="17" t="s">
        <v>102</v>
      </c>
      <c r="C51" s="18" t="s">
        <v>407</v>
      </c>
      <c r="D51" s="19"/>
      <c r="E51" s="20">
        <v>9.99</v>
      </c>
      <c r="F51" s="23">
        <f>IF(ISBLANK(C51),"",D51*E51)</f>
        <v>0</v>
      </c>
    </row>
    <row r="52" spans="1:6" s="6" customFormat="1" ht="13.5" thickBot="1" x14ac:dyDescent="0.35">
      <c r="A52" s="34" t="s">
        <v>22</v>
      </c>
      <c r="B52" s="34" t="s">
        <v>102</v>
      </c>
      <c r="C52" s="35" t="s">
        <v>495</v>
      </c>
      <c r="D52" s="36"/>
      <c r="E52" s="37">
        <v>15.99</v>
      </c>
      <c r="F52" s="38">
        <f>IF(ISBLANK(C52),"",D52*E52)</f>
        <v>0</v>
      </c>
    </row>
    <row r="53" spans="1:6" s="6" customFormat="1" ht="13.5" thickBot="1" x14ac:dyDescent="0.35">
      <c r="A53" s="17" t="s">
        <v>22</v>
      </c>
      <c r="B53" s="17" t="s">
        <v>102</v>
      </c>
      <c r="C53" s="18" t="s">
        <v>104</v>
      </c>
      <c r="D53" s="19"/>
      <c r="E53" s="20">
        <v>9.2899999999999991</v>
      </c>
      <c r="F53" s="23">
        <f>IF(ISBLANK(C53),"",D53*E53)</f>
        <v>0</v>
      </c>
    </row>
    <row r="54" spans="1:6" s="6" customFormat="1" ht="13.5" thickBot="1" x14ac:dyDescent="0.35">
      <c r="A54" s="17" t="s">
        <v>22</v>
      </c>
      <c r="B54" s="17" t="s">
        <v>102</v>
      </c>
      <c r="C54" s="18" t="s">
        <v>408</v>
      </c>
      <c r="D54" s="19"/>
      <c r="E54" s="20">
        <v>9.99</v>
      </c>
      <c r="F54" s="23">
        <f>IF(ISBLANK(C54),"",D54*E54)</f>
        <v>0</v>
      </c>
    </row>
    <row r="55" spans="1:6" s="6" customFormat="1" ht="13.5" thickBot="1" x14ac:dyDescent="0.35">
      <c r="A55" s="17" t="s">
        <v>22</v>
      </c>
      <c r="B55" s="17" t="s">
        <v>102</v>
      </c>
      <c r="C55" s="18" t="s">
        <v>103</v>
      </c>
      <c r="D55" s="19"/>
      <c r="E55" s="20">
        <v>9.2899999999999991</v>
      </c>
      <c r="F55" s="23">
        <f>IF(ISBLANK(C55),"",D55*E55)</f>
        <v>0</v>
      </c>
    </row>
    <row r="56" spans="1:6" s="6" customFormat="1" ht="26.5" thickBot="1" x14ac:dyDescent="0.35">
      <c r="A56" s="17" t="s">
        <v>22</v>
      </c>
      <c r="B56" s="17" t="s">
        <v>102</v>
      </c>
      <c r="C56" s="18" t="s">
        <v>496</v>
      </c>
      <c r="D56" s="19"/>
      <c r="E56" s="20">
        <v>10.49</v>
      </c>
      <c r="F56" s="23">
        <f>IF(ISBLANK(C56),"",D56*E56)</f>
        <v>0</v>
      </c>
    </row>
    <row r="57" spans="1:6" s="6" customFormat="1" ht="13.5" thickBot="1" x14ac:dyDescent="0.35">
      <c r="A57" s="17" t="s">
        <v>22</v>
      </c>
      <c r="B57" s="17" t="s">
        <v>102</v>
      </c>
      <c r="C57" s="18" t="s">
        <v>401</v>
      </c>
      <c r="D57" s="19"/>
      <c r="E57" s="20">
        <v>15.89</v>
      </c>
      <c r="F57" s="23">
        <f>IF(ISBLANK(C57),"",D57*E57)</f>
        <v>0</v>
      </c>
    </row>
    <row r="58" spans="1:6" s="6" customFormat="1" ht="13.5" thickBot="1" x14ac:dyDescent="0.35">
      <c r="A58" s="17" t="s">
        <v>22</v>
      </c>
      <c r="B58" s="17" t="s">
        <v>102</v>
      </c>
      <c r="C58" s="18" t="s">
        <v>497</v>
      </c>
      <c r="D58" s="19"/>
      <c r="E58" s="20">
        <v>10.99</v>
      </c>
      <c r="F58" s="23">
        <f>IF(ISBLANK(C58),"",D58*E58)</f>
        <v>0</v>
      </c>
    </row>
    <row r="59" spans="1:6" s="6" customFormat="1" ht="13.5" thickBot="1" x14ac:dyDescent="0.35">
      <c r="A59" s="17" t="s">
        <v>22</v>
      </c>
      <c r="B59" s="17" t="s">
        <v>102</v>
      </c>
      <c r="C59" s="18" t="s">
        <v>406</v>
      </c>
      <c r="D59" s="19"/>
      <c r="E59" s="20">
        <v>9.99</v>
      </c>
      <c r="F59" s="23">
        <f>IF(ISBLANK(C59),"",D59*E59)</f>
        <v>0</v>
      </c>
    </row>
    <row r="60" spans="1:6" s="6" customFormat="1" ht="13.5" thickBot="1" x14ac:dyDescent="0.35">
      <c r="A60" s="17" t="s">
        <v>22</v>
      </c>
      <c r="B60" s="17" t="s">
        <v>102</v>
      </c>
      <c r="C60" s="18" t="s">
        <v>403</v>
      </c>
      <c r="D60" s="19"/>
      <c r="E60" s="20">
        <v>9.69</v>
      </c>
      <c r="F60" s="23">
        <f>IF(ISBLANK(C60),"",D60*E60)</f>
        <v>0</v>
      </c>
    </row>
    <row r="61" spans="1:6" s="6" customFormat="1" ht="13.5" thickBot="1" x14ac:dyDescent="0.35">
      <c r="A61" s="41" t="s">
        <v>22</v>
      </c>
      <c r="B61" s="41" t="s">
        <v>477</v>
      </c>
      <c r="C61" s="42" t="s">
        <v>476</v>
      </c>
      <c r="D61" s="43"/>
      <c r="E61" s="44">
        <v>9.99</v>
      </c>
      <c r="F61" s="45">
        <f>IF(ISBLANK(C61),"",D61*E61)</f>
        <v>0</v>
      </c>
    </row>
    <row r="62" spans="1:6" s="6" customFormat="1" ht="13.5" thickBot="1" x14ac:dyDescent="0.35">
      <c r="A62" s="41" t="s">
        <v>22</v>
      </c>
      <c r="B62" s="41" t="s">
        <v>477</v>
      </c>
      <c r="C62" s="42" t="s">
        <v>478</v>
      </c>
      <c r="D62" s="43"/>
      <c r="E62" s="44">
        <v>15.99</v>
      </c>
      <c r="F62" s="45">
        <f>IF(ISBLANK(C62),"",D62*E62)</f>
        <v>0</v>
      </c>
    </row>
    <row r="63" spans="1:6" s="6" customFormat="1" ht="13.5" thickBot="1" x14ac:dyDescent="0.35">
      <c r="A63" s="17" t="s">
        <v>22</v>
      </c>
      <c r="B63" s="17" t="s">
        <v>39</v>
      </c>
      <c r="C63" s="18" t="s">
        <v>111</v>
      </c>
      <c r="D63" s="19"/>
      <c r="E63" s="20">
        <v>4.99</v>
      </c>
      <c r="F63" s="23">
        <f>IF(ISBLANK(C63),"",D63*E63)</f>
        <v>0</v>
      </c>
    </row>
    <row r="64" spans="1:6" s="6" customFormat="1" ht="26.5" thickBot="1" x14ac:dyDescent="0.35">
      <c r="A64" s="34" t="s">
        <v>22</v>
      </c>
      <c r="B64" s="34" t="s">
        <v>39</v>
      </c>
      <c r="C64" s="35" t="s">
        <v>26</v>
      </c>
      <c r="D64" s="36"/>
      <c r="E64" s="37">
        <v>18.989999999999998</v>
      </c>
      <c r="F64" s="38">
        <f>IF(ISBLANK(C64),"",D64*E64)</f>
        <v>0</v>
      </c>
    </row>
    <row r="65" spans="1:6" s="6" customFormat="1" ht="13.5" thickBot="1" x14ac:dyDescent="0.35">
      <c r="A65" s="17" t="s">
        <v>22</v>
      </c>
      <c r="B65" s="17" t="s">
        <v>39</v>
      </c>
      <c r="C65" s="18" t="s">
        <v>97</v>
      </c>
      <c r="D65" s="19"/>
      <c r="E65" s="20">
        <v>12.49</v>
      </c>
      <c r="F65" s="23">
        <f>IF(ISBLANK(C65),"",D65*E65)</f>
        <v>0</v>
      </c>
    </row>
    <row r="66" spans="1:6" s="6" customFormat="1" ht="26.5" thickBot="1" x14ac:dyDescent="0.35">
      <c r="A66" s="17" t="s">
        <v>22</v>
      </c>
      <c r="B66" s="17" t="s">
        <v>39</v>
      </c>
      <c r="C66" s="18" t="s">
        <v>344</v>
      </c>
      <c r="D66" s="19"/>
      <c r="E66" s="20">
        <v>16.989999999999998</v>
      </c>
      <c r="F66" s="23">
        <f>IF(ISBLANK(C66),"",D66*E66)</f>
        <v>0</v>
      </c>
    </row>
    <row r="67" spans="1:6" s="6" customFormat="1" ht="26.5" thickBot="1" x14ac:dyDescent="0.35">
      <c r="A67" s="17" t="s">
        <v>22</v>
      </c>
      <c r="B67" s="17" t="s">
        <v>39</v>
      </c>
      <c r="C67" s="18" t="s">
        <v>342</v>
      </c>
      <c r="D67" s="19"/>
      <c r="E67" s="20">
        <v>12.99</v>
      </c>
      <c r="F67" s="23">
        <f>IF(ISBLANK(C67),"",D67*E67)</f>
        <v>0</v>
      </c>
    </row>
    <row r="68" spans="1:6" s="6" customFormat="1" ht="26.5" thickBot="1" x14ac:dyDescent="0.35">
      <c r="A68" s="17" t="s">
        <v>22</v>
      </c>
      <c r="B68" s="17" t="s">
        <v>39</v>
      </c>
      <c r="C68" s="18" t="s">
        <v>338</v>
      </c>
      <c r="D68" s="19"/>
      <c r="E68" s="20">
        <v>37.99</v>
      </c>
      <c r="F68" s="23">
        <f>IF(ISBLANK(C68),"",D68*E68)</f>
        <v>0</v>
      </c>
    </row>
    <row r="69" spans="1:6" s="6" customFormat="1" ht="13.5" thickBot="1" x14ac:dyDescent="0.35">
      <c r="A69" s="17" t="s">
        <v>22</v>
      </c>
      <c r="B69" s="17" t="s">
        <v>39</v>
      </c>
      <c r="C69" s="18" t="s">
        <v>98</v>
      </c>
      <c r="D69" s="19"/>
      <c r="E69" s="20">
        <v>12.99</v>
      </c>
      <c r="F69" s="23">
        <f>IF(ISBLANK(C69),"",D69*E69)</f>
        <v>0</v>
      </c>
    </row>
    <row r="70" spans="1:6" s="6" customFormat="1" ht="26.5" thickBot="1" x14ac:dyDescent="0.35">
      <c r="A70" s="17" t="s">
        <v>22</v>
      </c>
      <c r="B70" s="17" t="s">
        <v>39</v>
      </c>
      <c r="C70" s="18" t="s">
        <v>341</v>
      </c>
      <c r="D70" s="19"/>
      <c r="E70" s="20">
        <v>16.489999999999998</v>
      </c>
      <c r="F70" s="23">
        <f>IF(ISBLANK(C70),"",D70*E70)</f>
        <v>0</v>
      </c>
    </row>
    <row r="71" spans="1:6" s="6" customFormat="1" ht="26.5" thickBot="1" x14ac:dyDescent="0.35">
      <c r="A71" s="17" t="s">
        <v>22</v>
      </c>
      <c r="B71" s="17" t="s">
        <v>39</v>
      </c>
      <c r="C71" s="18" t="s">
        <v>65</v>
      </c>
      <c r="D71" s="19"/>
      <c r="E71" s="20">
        <v>37.99</v>
      </c>
      <c r="F71" s="23">
        <f>IF(ISBLANK(C71),"",D71*E71)</f>
        <v>0</v>
      </c>
    </row>
    <row r="72" spans="1:6" s="6" customFormat="1" ht="26.5" thickBot="1" x14ac:dyDescent="0.35">
      <c r="A72" s="34" t="s">
        <v>22</v>
      </c>
      <c r="B72" s="34" t="s">
        <v>39</v>
      </c>
      <c r="C72" s="35" t="s">
        <v>25</v>
      </c>
      <c r="D72" s="36"/>
      <c r="E72" s="37">
        <v>18.989999999999998</v>
      </c>
      <c r="F72" s="38">
        <f>IF(ISBLANK(C72),"",D72*E72)</f>
        <v>0</v>
      </c>
    </row>
    <row r="73" spans="1:6" s="6" customFormat="1" ht="13.5" thickBot="1" x14ac:dyDescent="0.35">
      <c r="A73" s="17" t="s">
        <v>22</v>
      </c>
      <c r="B73" s="17" t="s">
        <v>39</v>
      </c>
      <c r="C73" s="18" t="s">
        <v>66</v>
      </c>
      <c r="D73" s="19"/>
      <c r="E73" s="20">
        <v>39.99</v>
      </c>
      <c r="F73" s="23">
        <f>IF(ISBLANK(C73),"",D73*E73)</f>
        <v>0</v>
      </c>
    </row>
    <row r="74" spans="1:6" s="6" customFormat="1" ht="13.5" thickBot="1" x14ac:dyDescent="0.35">
      <c r="A74" s="17" t="s">
        <v>22</v>
      </c>
      <c r="B74" s="17" t="s">
        <v>39</v>
      </c>
      <c r="C74" s="18" t="s">
        <v>345</v>
      </c>
      <c r="D74" s="19"/>
      <c r="E74" s="20">
        <v>11.99</v>
      </c>
      <c r="F74" s="23">
        <f>IF(ISBLANK(C74),"",D74*E74)</f>
        <v>0</v>
      </c>
    </row>
    <row r="75" spans="1:6" s="6" customFormat="1" ht="13.5" thickBot="1" x14ac:dyDescent="0.35">
      <c r="A75" s="17" t="s">
        <v>22</v>
      </c>
      <c r="B75" s="17" t="s">
        <v>39</v>
      </c>
      <c r="C75" s="18" t="s">
        <v>96</v>
      </c>
      <c r="D75" s="19"/>
      <c r="E75" s="20">
        <v>10.79</v>
      </c>
      <c r="F75" s="23">
        <f>IF(ISBLANK(C75),"",D75*E75)</f>
        <v>0</v>
      </c>
    </row>
    <row r="76" spans="1:6" s="6" customFormat="1" ht="26.5" thickBot="1" x14ac:dyDescent="0.35">
      <c r="A76" s="34" t="s">
        <v>22</v>
      </c>
      <c r="B76" s="34" t="s">
        <v>39</v>
      </c>
      <c r="C76" s="39" t="s">
        <v>23</v>
      </c>
      <c r="D76" s="36"/>
      <c r="E76" s="37">
        <v>18.989999999999998</v>
      </c>
      <c r="F76" s="38">
        <f>IF(ISBLANK(C76),"",D76*E76)</f>
        <v>0</v>
      </c>
    </row>
    <row r="77" spans="1:6" s="6" customFormat="1" ht="13.5" thickBot="1" x14ac:dyDescent="0.35">
      <c r="A77" s="17" t="s">
        <v>22</v>
      </c>
      <c r="B77" s="17" t="s">
        <v>39</v>
      </c>
      <c r="C77" s="18" t="s">
        <v>99</v>
      </c>
      <c r="D77" s="19"/>
      <c r="E77" s="20">
        <v>25.99</v>
      </c>
      <c r="F77" s="23">
        <f>IF(ISBLANK(C77),"",D77*E77)</f>
        <v>0</v>
      </c>
    </row>
    <row r="78" spans="1:6" s="6" customFormat="1" ht="26.5" thickBot="1" x14ac:dyDescent="0.35">
      <c r="A78" s="34" t="s">
        <v>22</v>
      </c>
      <c r="B78" s="34" t="s">
        <v>39</v>
      </c>
      <c r="C78" s="35" t="s">
        <v>24</v>
      </c>
      <c r="D78" s="36"/>
      <c r="E78" s="37">
        <v>16.97</v>
      </c>
      <c r="F78" s="38">
        <f>IF(ISBLANK(C78),"",D78*E78)</f>
        <v>0</v>
      </c>
    </row>
    <row r="79" spans="1:6" s="6" customFormat="1" ht="13.5" thickBot="1" x14ac:dyDescent="0.35">
      <c r="A79" s="17" t="s">
        <v>22</v>
      </c>
      <c r="B79" s="17" t="s">
        <v>39</v>
      </c>
      <c r="C79" s="18" t="s">
        <v>100</v>
      </c>
      <c r="D79" s="19"/>
      <c r="E79" s="20">
        <v>25.99</v>
      </c>
      <c r="F79" s="23">
        <f>IF(ISBLANK(C79),"",D79*E79)</f>
        <v>0</v>
      </c>
    </row>
    <row r="80" spans="1:6" s="6" customFormat="1" ht="13.5" thickBot="1" x14ac:dyDescent="0.35">
      <c r="A80" s="17" t="s">
        <v>22</v>
      </c>
      <c r="B80" s="17" t="s">
        <v>39</v>
      </c>
      <c r="C80" s="21" t="s">
        <v>343</v>
      </c>
      <c r="D80" s="19"/>
      <c r="E80" s="22">
        <v>26.99</v>
      </c>
      <c r="F80" s="23">
        <f>IF(ISBLANK(C80),"",D80*E80)</f>
        <v>0</v>
      </c>
    </row>
    <row r="81" spans="1:6" s="6" customFormat="1" ht="26.5" thickBot="1" x14ac:dyDescent="0.35">
      <c r="A81" s="17" t="s">
        <v>22</v>
      </c>
      <c r="B81" s="17" t="s">
        <v>39</v>
      </c>
      <c r="C81" s="18" t="s">
        <v>67</v>
      </c>
      <c r="D81" s="19"/>
      <c r="E81" s="20">
        <v>42</v>
      </c>
      <c r="F81" s="23">
        <f>IF(ISBLANK(C81),"",D81*E81)</f>
        <v>0</v>
      </c>
    </row>
    <row r="82" spans="1:6" s="6" customFormat="1" ht="13.5" thickBot="1" x14ac:dyDescent="0.35">
      <c r="A82" s="17" t="s">
        <v>22</v>
      </c>
      <c r="B82" s="17" t="s">
        <v>39</v>
      </c>
      <c r="C82" s="18" t="s">
        <v>335</v>
      </c>
      <c r="D82" s="19"/>
      <c r="E82" s="20">
        <v>18.989999999999998</v>
      </c>
      <c r="F82" s="23">
        <f>IF(ISBLANK(C82),"",D82*E82)</f>
        <v>0</v>
      </c>
    </row>
    <row r="83" spans="1:6" s="6" customFormat="1" ht="26.5" thickBot="1" x14ac:dyDescent="0.35">
      <c r="A83" s="17" t="s">
        <v>22</v>
      </c>
      <c r="B83" s="17" t="s">
        <v>39</v>
      </c>
      <c r="C83" s="18" t="s">
        <v>399</v>
      </c>
      <c r="D83" s="19"/>
      <c r="E83" s="20">
        <v>42</v>
      </c>
      <c r="F83" s="23">
        <f>IF(ISBLANK(C83),"",D83*E83)</f>
        <v>0</v>
      </c>
    </row>
    <row r="84" spans="1:6" s="6" customFormat="1" ht="26.5" thickBot="1" x14ac:dyDescent="0.35">
      <c r="A84" s="17" t="s">
        <v>22</v>
      </c>
      <c r="B84" s="17" t="s">
        <v>39</v>
      </c>
      <c r="C84" s="18" t="s">
        <v>400</v>
      </c>
      <c r="D84" s="19"/>
      <c r="E84" s="20">
        <v>38.99</v>
      </c>
      <c r="F84" s="23">
        <f>IF(ISBLANK(C84),"",D84*E84)</f>
        <v>0</v>
      </c>
    </row>
    <row r="85" spans="1:6" s="6" customFormat="1" ht="26.5" thickBot="1" x14ac:dyDescent="0.35">
      <c r="A85" s="17" t="s">
        <v>22</v>
      </c>
      <c r="B85" s="17" t="s">
        <v>39</v>
      </c>
      <c r="C85" s="18" t="s">
        <v>340</v>
      </c>
      <c r="D85" s="19"/>
      <c r="E85" s="20">
        <v>39.99</v>
      </c>
      <c r="F85" s="23">
        <f>IF(ISBLANK(C85),"",D85*E85)</f>
        <v>0</v>
      </c>
    </row>
    <row r="86" spans="1:6" s="6" customFormat="1" ht="13.5" thickBot="1" x14ac:dyDescent="0.35">
      <c r="A86" s="17" t="s">
        <v>22</v>
      </c>
      <c r="B86" s="17" t="s">
        <v>39</v>
      </c>
      <c r="C86" s="18" t="s">
        <v>101</v>
      </c>
      <c r="D86" s="19"/>
      <c r="E86" s="20">
        <v>13.99</v>
      </c>
      <c r="F86" s="23">
        <f>IF(ISBLANK(C86),"",D86*E86)</f>
        <v>0</v>
      </c>
    </row>
    <row r="87" spans="1:6" s="6" customFormat="1" ht="13.5" thickBot="1" x14ac:dyDescent="0.35">
      <c r="A87" s="17" t="s">
        <v>22</v>
      </c>
      <c r="B87" s="17" t="s">
        <v>347</v>
      </c>
      <c r="C87" s="18" t="s">
        <v>350</v>
      </c>
      <c r="D87" s="19"/>
      <c r="E87" s="20">
        <v>4.99</v>
      </c>
      <c r="F87" s="23">
        <f>IF(ISBLANK(C87),"",D87*E87)</f>
        <v>0</v>
      </c>
    </row>
    <row r="88" spans="1:6" s="6" customFormat="1" ht="13.5" thickBot="1" x14ac:dyDescent="0.35">
      <c r="A88" s="17" t="s">
        <v>22</v>
      </c>
      <c r="B88" s="17" t="s">
        <v>347</v>
      </c>
      <c r="C88" s="18" t="s">
        <v>349</v>
      </c>
      <c r="D88" s="19"/>
      <c r="E88" s="20">
        <v>26.99</v>
      </c>
      <c r="F88" s="23">
        <f>IF(ISBLANK(C88),"",D88*E88)</f>
        <v>0</v>
      </c>
    </row>
    <row r="89" spans="1:6" s="6" customFormat="1" ht="13.5" thickBot="1" x14ac:dyDescent="0.35">
      <c r="A89" s="17" t="s">
        <v>22</v>
      </c>
      <c r="B89" s="17" t="s">
        <v>80</v>
      </c>
      <c r="C89" s="18" t="s">
        <v>81</v>
      </c>
      <c r="D89" s="19"/>
      <c r="E89" s="20">
        <v>8.99</v>
      </c>
      <c r="F89" s="23">
        <f>IF(ISBLANK(C89),"",D89*E89)</f>
        <v>0</v>
      </c>
    </row>
    <row r="90" spans="1:6" s="6" customFormat="1" ht="13.5" thickBot="1" x14ac:dyDescent="0.35">
      <c r="A90" s="17" t="s">
        <v>22</v>
      </c>
      <c r="B90" s="17" t="s">
        <v>80</v>
      </c>
      <c r="C90" s="18" t="s">
        <v>82</v>
      </c>
      <c r="D90" s="19"/>
      <c r="E90" s="20">
        <v>10.99</v>
      </c>
      <c r="F90" s="23">
        <f>IF(ISBLANK(C90),"",D90*E90)</f>
        <v>0</v>
      </c>
    </row>
    <row r="91" spans="1:6" s="6" customFormat="1" ht="13.5" thickBot="1" x14ac:dyDescent="0.35">
      <c r="A91" s="34" t="s">
        <v>22</v>
      </c>
      <c r="B91" s="34" t="s">
        <v>80</v>
      </c>
      <c r="C91" s="35" t="s">
        <v>494</v>
      </c>
      <c r="D91" s="36"/>
      <c r="E91" s="37">
        <v>12.49</v>
      </c>
      <c r="F91" s="38">
        <f>IF(ISBLANK(C91),"",D91*E91)</f>
        <v>0</v>
      </c>
    </row>
    <row r="92" spans="1:6" s="6" customFormat="1" ht="39.5" thickBot="1" x14ac:dyDescent="0.35">
      <c r="A92" s="17" t="s">
        <v>22</v>
      </c>
      <c r="B92" s="17" t="s">
        <v>41</v>
      </c>
      <c r="C92" s="18" t="s">
        <v>44</v>
      </c>
      <c r="D92" s="19"/>
      <c r="E92" s="20">
        <v>16.989999999999998</v>
      </c>
      <c r="F92" s="23">
        <f>IF(ISBLANK(C92),"",D92*E92)</f>
        <v>0</v>
      </c>
    </row>
    <row r="93" spans="1:6" s="6" customFormat="1" ht="13.5" thickBot="1" x14ac:dyDescent="0.35">
      <c r="A93" s="17" t="s">
        <v>22</v>
      </c>
      <c r="B93" s="17" t="s">
        <v>41</v>
      </c>
      <c r="C93" s="18" t="s">
        <v>363</v>
      </c>
      <c r="D93" s="19"/>
      <c r="E93" s="20">
        <v>11</v>
      </c>
      <c r="F93" s="23">
        <f>IF(ISBLANK(C93),"",D93*E93)</f>
        <v>0</v>
      </c>
    </row>
    <row r="94" spans="1:6" s="6" customFormat="1" ht="26.5" thickBot="1" x14ac:dyDescent="0.35">
      <c r="A94" s="17" t="s">
        <v>22</v>
      </c>
      <c r="B94" s="17" t="s">
        <v>41</v>
      </c>
      <c r="C94" s="18" t="s">
        <v>358</v>
      </c>
      <c r="D94" s="19"/>
      <c r="E94" s="20">
        <v>11.99</v>
      </c>
      <c r="F94" s="23">
        <f>IF(ISBLANK(C94),"",D94*E94)</f>
        <v>0</v>
      </c>
    </row>
    <row r="95" spans="1:6" s="6" customFormat="1" ht="13.5" thickBot="1" x14ac:dyDescent="0.35">
      <c r="A95" s="17" t="s">
        <v>22</v>
      </c>
      <c r="B95" s="17" t="s">
        <v>41</v>
      </c>
      <c r="C95" s="18" t="s">
        <v>360</v>
      </c>
      <c r="D95" s="19"/>
      <c r="E95" s="20">
        <v>11.99</v>
      </c>
      <c r="F95" s="23">
        <f>IF(ISBLANK(C95),"",D95*E95)</f>
        <v>0</v>
      </c>
    </row>
    <row r="96" spans="1:6" s="6" customFormat="1" ht="13.5" thickBot="1" x14ac:dyDescent="0.35">
      <c r="A96" s="17" t="s">
        <v>22</v>
      </c>
      <c r="B96" s="17" t="s">
        <v>41</v>
      </c>
      <c r="C96" s="18" t="s">
        <v>356</v>
      </c>
      <c r="D96" s="19"/>
      <c r="E96" s="20">
        <v>11.99</v>
      </c>
      <c r="F96" s="23">
        <f>IF(ISBLANK(C96),"",D96*E96)</f>
        <v>0</v>
      </c>
    </row>
    <row r="97" spans="1:6" s="6" customFormat="1" ht="13.5" thickBot="1" x14ac:dyDescent="0.35">
      <c r="A97" s="17" t="s">
        <v>22</v>
      </c>
      <c r="B97" s="17" t="s">
        <v>41</v>
      </c>
      <c r="C97" s="18" t="s">
        <v>359</v>
      </c>
      <c r="D97" s="19"/>
      <c r="E97" s="20">
        <v>11.99</v>
      </c>
      <c r="F97" s="23">
        <f>IF(ISBLANK(C97),"",D97*E97)</f>
        <v>0</v>
      </c>
    </row>
    <row r="98" spans="1:6" s="6" customFormat="1" ht="13.5" thickBot="1" x14ac:dyDescent="0.35">
      <c r="A98" s="17" t="s">
        <v>22</v>
      </c>
      <c r="B98" s="17" t="s">
        <v>41</v>
      </c>
      <c r="C98" s="18" t="s">
        <v>362</v>
      </c>
      <c r="D98" s="19"/>
      <c r="E98" s="20">
        <v>11.99</v>
      </c>
      <c r="F98" s="23">
        <f>IF(ISBLANK(C98),"",D98*E98)</f>
        <v>0</v>
      </c>
    </row>
    <row r="99" spans="1:6" s="6" customFormat="1" ht="13.5" thickBot="1" x14ac:dyDescent="0.35">
      <c r="A99" s="17" t="s">
        <v>22</v>
      </c>
      <c r="B99" s="17" t="s">
        <v>41</v>
      </c>
      <c r="C99" s="18" t="s">
        <v>361</v>
      </c>
      <c r="D99" s="19"/>
      <c r="E99" s="20">
        <v>11.99</v>
      </c>
      <c r="F99" s="23">
        <f>IF(ISBLANK(C99),"",D99*E99)</f>
        <v>0</v>
      </c>
    </row>
    <row r="100" spans="1:6" s="6" customFormat="1" ht="13.5" thickBot="1" x14ac:dyDescent="0.35">
      <c r="A100" s="17" t="s">
        <v>22</v>
      </c>
      <c r="B100" s="17" t="s">
        <v>41</v>
      </c>
      <c r="C100" s="18" t="s">
        <v>357</v>
      </c>
      <c r="D100" s="19"/>
      <c r="E100" s="20">
        <v>11.99</v>
      </c>
      <c r="F100" s="23">
        <f>IF(ISBLANK(C100),"",D100*E100)</f>
        <v>0</v>
      </c>
    </row>
    <row r="101" spans="1:6" s="6" customFormat="1" ht="39.5" thickBot="1" x14ac:dyDescent="0.35">
      <c r="A101" s="17" t="s">
        <v>22</v>
      </c>
      <c r="B101" s="17" t="s">
        <v>41</v>
      </c>
      <c r="C101" s="18" t="s">
        <v>43</v>
      </c>
      <c r="D101" s="19"/>
      <c r="E101" s="20">
        <v>21.65</v>
      </c>
      <c r="F101" s="23">
        <f>IF(ISBLANK(C101),"",D101*E101)</f>
        <v>0</v>
      </c>
    </row>
    <row r="102" spans="1:6" s="6" customFormat="1" ht="26.5" thickBot="1" x14ac:dyDescent="0.35">
      <c r="A102" s="17" t="s">
        <v>22</v>
      </c>
      <c r="B102" s="17" t="s">
        <v>41</v>
      </c>
      <c r="C102" s="18" t="s">
        <v>42</v>
      </c>
      <c r="D102" s="19"/>
      <c r="E102" s="20">
        <v>21.65</v>
      </c>
      <c r="F102" s="23">
        <f>IF(ISBLANK(C102),"",D102*E102)</f>
        <v>0</v>
      </c>
    </row>
    <row r="103" spans="1:6" s="6" customFormat="1" ht="26.5" thickBot="1" x14ac:dyDescent="0.35">
      <c r="A103" s="17" t="s">
        <v>22</v>
      </c>
      <c r="B103" s="17" t="s">
        <v>41</v>
      </c>
      <c r="C103" s="18" t="s">
        <v>36</v>
      </c>
      <c r="D103" s="19"/>
      <c r="E103" s="20">
        <v>20.79</v>
      </c>
      <c r="F103" s="23">
        <f>IF(ISBLANK(C103),"",D103*E103)</f>
        <v>0</v>
      </c>
    </row>
    <row r="104" spans="1:6" s="6" customFormat="1" ht="13.5" thickBot="1" x14ac:dyDescent="0.35">
      <c r="A104" s="34" t="s">
        <v>22</v>
      </c>
      <c r="B104" s="34" t="s">
        <v>41</v>
      </c>
      <c r="C104" s="35" t="s">
        <v>397</v>
      </c>
      <c r="D104" s="36"/>
      <c r="E104" s="37">
        <v>8.99</v>
      </c>
      <c r="F104" s="38">
        <f>IF(ISBLANK(C104),"",D104*E104)</f>
        <v>0</v>
      </c>
    </row>
    <row r="105" spans="1:6" s="6" customFormat="1" ht="13.5" thickBot="1" x14ac:dyDescent="0.35">
      <c r="A105" s="34" t="s">
        <v>22</v>
      </c>
      <c r="B105" s="34" t="s">
        <v>41</v>
      </c>
      <c r="C105" s="35" t="s">
        <v>396</v>
      </c>
      <c r="D105" s="36"/>
      <c r="E105" s="37">
        <v>8.99</v>
      </c>
      <c r="F105" s="38">
        <f>IF(ISBLANK(C105),"",D105*E105)</f>
        <v>0</v>
      </c>
    </row>
    <row r="106" spans="1:6" s="6" customFormat="1" ht="39.5" thickBot="1" x14ac:dyDescent="0.35">
      <c r="A106" s="34" t="s">
        <v>22</v>
      </c>
      <c r="B106" s="34" t="s">
        <v>41</v>
      </c>
      <c r="C106" s="35" t="s">
        <v>118</v>
      </c>
      <c r="D106" s="36"/>
      <c r="E106" s="37">
        <v>18.59</v>
      </c>
      <c r="F106" s="38">
        <f>IF(ISBLANK(C106),"",D106*E106)</f>
        <v>0</v>
      </c>
    </row>
    <row r="107" spans="1:6" s="6" customFormat="1" ht="26.5" thickBot="1" x14ac:dyDescent="0.35">
      <c r="A107" s="34" t="s">
        <v>22</v>
      </c>
      <c r="B107" s="34" t="s">
        <v>41</v>
      </c>
      <c r="C107" s="35" t="s">
        <v>392</v>
      </c>
      <c r="D107" s="36"/>
      <c r="E107" s="37">
        <v>20.99</v>
      </c>
      <c r="F107" s="38">
        <f>IF(ISBLANK(C107),"",D107*E107)</f>
        <v>0</v>
      </c>
    </row>
    <row r="108" spans="1:6" s="6" customFormat="1" ht="26.5" thickBot="1" x14ac:dyDescent="0.35">
      <c r="A108" s="34" t="s">
        <v>22</v>
      </c>
      <c r="B108" s="34" t="s">
        <v>41</v>
      </c>
      <c r="C108" s="35" t="s">
        <v>395</v>
      </c>
      <c r="D108" s="36"/>
      <c r="E108" s="37">
        <v>15.99</v>
      </c>
      <c r="F108" s="38">
        <f>IF(ISBLANK(C108),"",D108*E108)</f>
        <v>0</v>
      </c>
    </row>
    <row r="109" spans="1:6" s="6" customFormat="1" ht="26.5" thickBot="1" x14ac:dyDescent="0.35">
      <c r="A109" s="34" t="s">
        <v>22</v>
      </c>
      <c r="B109" s="34" t="s">
        <v>41</v>
      </c>
      <c r="C109" s="35" t="s">
        <v>398</v>
      </c>
      <c r="D109" s="36"/>
      <c r="E109" s="37">
        <v>22.99</v>
      </c>
      <c r="F109" s="38">
        <f>IF(ISBLANK(C109),"",D109*E109)</f>
        <v>0</v>
      </c>
    </row>
    <row r="110" spans="1:6" s="6" customFormat="1" ht="39.5" thickBot="1" x14ac:dyDescent="0.35">
      <c r="A110" s="17" t="s">
        <v>22</v>
      </c>
      <c r="B110" s="17" t="s">
        <v>41</v>
      </c>
      <c r="C110" s="18" t="s">
        <v>35</v>
      </c>
      <c r="D110" s="19"/>
      <c r="E110" s="20">
        <v>16.989999999999998</v>
      </c>
      <c r="F110" s="23">
        <f>IF(ISBLANK(C110),"",D110*E110)</f>
        <v>0</v>
      </c>
    </row>
    <row r="111" spans="1:6" s="6" customFormat="1" ht="13.5" thickBot="1" x14ac:dyDescent="0.35">
      <c r="A111" s="17" t="s">
        <v>22</v>
      </c>
      <c r="B111" s="17" t="s">
        <v>41</v>
      </c>
      <c r="C111" s="18" t="s">
        <v>29</v>
      </c>
      <c r="D111" s="19"/>
      <c r="E111" s="20">
        <v>19.989999999999998</v>
      </c>
      <c r="F111" s="23">
        <f>IF(ISBLANK(C111),"",D111*E111)</f>
        <v>0</v>
      </c>
    </row>
    <row r="112" spans="1:6" s="6" customFormat="1" ht="13.5" thickBot="1" x14ac:dyDescent="0.35">
      <c r="A112" s="17" t="s">
        <v>22</v>
      </c>
      <c r="B112" s="17" t="s">
        <v>41</v>
      </c>
      <c r="C112" s="18" t="s">
        <v>30</v>
      </c>
      <c r="D112" s="19"/>
      <c r="E112" s="20">
        <v>16.989999999999998</v>
      </c>
      <c r="F112" s="23">
        <f>IF(ISBLANK(C112),"",D112*E112)</f>
        <v>0</v>
      </c>
    </row>
    <row r="113" spans="1:6" s="6" customFormat="1" ht="13.5" thickBot="1" x14ac:dyDescent="0.35">
      <c r="A113" s="17" t="s">
        <v>22</v>
      </c>
      <c r="B113" s="17" t="s">
        <v>41</v>
      </c>
      <c r="C113" s="18" t="s">
        <v>34</v>
      </c>
      <c r="D113" s="19"/>
      <c r="E113" s="20">
        <v>46.89</v>
      </c>
      <c r="F113" s="23">
        <f>IF(ISBLANK(C113),"",D113*E113)</f>
        <v>0</v>
      </c>
    </row>
    <row r="114" spans="1:6" s="6" customFormat="1" ht="39.5" thickBot="1" x14ac:dyDescent="0.35">
      <c r="A114" s="17" t="s">
        <v>22</v>
      </c>
      <c r="B114" s="17" t="s">
        <v>41</v>
      </c>
      <c r="C114" s="18" t="s">
        <v>45</v>
      </c>
      <c r="D114" s="19"/>
      <c r="E114" s="20">
        <v>21.89</v>
      </c>
      <c r="F114" s="23">
        <f>IF(ISBLANK(C114),"",D114*E114)</f>
        <v>0</v>
      </c>
    </row>
    <row r="115" spans="1:6" s="6" customFormat="1" ht="13.5" thickBot="1" x14ac:dyDescent="0.35">
      <c r="A115" s="17" t="s">
        <v>22</v>
      </c>
      <c r="B115" s="17" t="s">
        <v>41</v>
      </c>
      <c r="C115" s="18" t="s">
        <v>394</v>
      </c>
      <c r="D115" s="19"/>
      <c r="E115" s="20">
        <v>20.99</v>
      </c>
      <c r="F115" s="23">
        <f>IF(ISBLANK(C115),"",D115*E115)</f>
        <v>0</v>
      </c>
    </row>
    <row r="116" spans="1:6" s="6" customFormat="1" ht="39.5" thickBot="1" x14ac:dyDescent="0.35">
      <c r="A116" s="17" t="s">
        <v>22</v>
      </c>
      <c r="B116" s="17" t="s">
        <v>41</v>
      </c>
      <c r="C116" s="18" t="s">
        <v>47</v>
      </c>
      <c r="D116" s="19"/>
      <c r="E116" s="20">
        <v>19.59</v>
      </c>
      <c r="F116" s="23">
        <f>IF(ISBLANK(C116),"",D116*E116)</f>
        <v>0</v>
      </c>
    </row>
    <row r="117" spans="1:6" s="6" customFormat="1" ht="13.5" thickBot="1" x14ac:dyDescent="0.35">
      <c r="A117" s="34" t="s">
        <v>22</v>
      </c>
      <c r="B117" s="34" t="s">
        <v>41</v>
      </c>
      <c r="C117" s="35" t="s">
        <v>372</v>
      </c>
      <c r="D117" s="36"/>
      <c r="E117" s="37">
        <v>14.99</v>
      </c>
      <c r="F117" s="38">
        <f>IF(ISBLANK(C117),"",D117*E117)</f>
        <v>0</v>
      </c>
    </row>
    <row r="118" spans="1:6" s="6" customFormat="1" ht="39.5" thickBot="1" x14ac:dyDescent="0.35">
      <c r="A118" s="34" t="s">
        <v>22</v>
      </c>
      <c r="B118" s="34" t="s">
        <v>41</v>
      </c>
      <c r="C118" s="35" t="s">
        <v>60</v>
      </c>
      <c r="D118" s="36"/>
      <c r="E118" s="37">
        <v>20.58</v>
      </c>
      <c r="F118" s="38">
        <f>IF(ISBLANK(C118),"",D118*E118)</f>
        <v>0</v>
      </c>
    </row>
    <row r="119" spans="1:6" s="6" customFormat="1" ht="13.5" thickBot="1" x14ac:dyDescent="0.35">
      <c r="A119" s="17" t="s">
        <v>22</v>
      </c>
      <c r="B119" s="17" t="s">
        <v>41</v>
      </c>
      <c r="C119" s="18" t="s">
        <v>46</v>
      </c>
      <c r="D119" s="19"/>
      <c r="E119" s="20">
        <v>19.59</v>
      </c>
      <c r="F119" s="23">
        <f>IF(ISBLANK(C119),"",D119*E119)</f>
        <v>0</v>
      </c>
    </row>
    <row r="120" spans="1:6" s="6" customFormat="1" ht="13.5" thickBot="1" x14ac:dyDescent="0.35">
      <c r="A120" s="17" t="s">
        <v>22</v>
      </c>
      <c r="B120" s="17" t="s">
        <v>41</v>
      </c>
      <c r="C120" s="18" t="s">
        <v>33</v>
      </c>
      <c r="D120" s="19"/>
      <c r="E120" s="20">
        <v>22.39</v>
      </c>
      <c r="F120" s="23">
        <f>IF(ISBLANK(C120),"",D120*E120)</f>
        <v>0</v>
      </c>
    </row>
    <row r="121" spans="1:6" s="6" customFormat="1" ht="13.5" thickBot="1" x14ac:dyDescent="0.35">
      <c r="A121" s="17" t="s">
        <v>22</v>
      </c>
      <c r="B121" s="17" t="s">
        <v>41</v>
      </c>
      <c r="C121" s="18" t="s">
        <v>393</v>
      </c>
      <c r="D121" s="19"/>
      <c r="E121" s="20">
        <v>20.99</v>
      </c>
      <c r="F121" s="23">
        <f>IF(ISBLANK(C121),"",D121*E121)</f>
        <v>0</v>
      </c>
    </row>
    <row r="122" spans="1:6" s="6" customFormat="1" ht="13.5" thickBot="1" x14ac:dyDescent="0.35">
      <c r="A122" s="17" t="s">
        <v>22</v>
      </c>
      <c r="B122" s="17" t="s">
        <v>87</v>
      </c>
      <c r="C122" s="18" t="s">
        <v>90</v>
      </c>
      <c r="D122" s="19"/>
      <c r="E122" s="20">
        <v>15</v>
      </c>
      <c r="F122" s="23">
        <f>IF(ISBLANK(C122),"",D122*E122)</f>
        <v>0</v>
      </c>
    </row>
    <row r="123" spans="1:6" s="6" customFormat="1" ht="26.5" thickBot="1" x14ac:dyDescent="0.35">
      <c r="A123" s="17" t="s">
        <v>22</v>
      </c>
      <c r="B123" s="17" t="s">
        <v>87</v>
      </c>
      <c r="C123" s="18" t="s">
        <v>88</v>
      </c>
      <c r="D123" s="19"/>
      <c r="E123" s="20">
        <v>14.99</v>
      </c>
      <c r="F123" s="23">
        <f>IF(ISBLANK(C123),"",D123*E123)</f>
        <v>0</v>
      </c>
    </row>
    <row r="124" spans="1:6" s="6" customFormat="1" ht="13.5" thickBot="1" x14ac:dyDescent="0.35">
      <c r="A124" s="17" t="s">
        <v>22</v>
      </c>
      <c r="B124" s="17" t="s">
        <v>87</v>
      </c>
      <c r="C124" s="18" t="s">
        <v>89</v>
      </c>
      <c r="D124" s="19"/>
      <c r="E124" s="20">
        <v>17.989999999999998</v>
      </c>
      <c r="F124" s="23">
        <f>IF(ISBLANK(C124),"",D124*E124)</f>
        <v>0</v>
      </c>
    </row>
    <row r="125" spans="1:6" s="6" customFormat="1" ht="13.5" thickBot="1" x14ac:dyDescent="0.35">
      <c r="A125" s="34" t="s">
        <v>22</v>
      </c>
      <c r="B125" s="34" t="s">
        <v>404</v>
      </c>
      <c r="C125" s="35" t="s">
        <v>405</v>
      </c>
      <c r="D125" s="36"/>
      <c r="E125" s="37">
        <v>12.99</v>
      </c>
      <c r="F125" s="38">
        <f>IF(ISBLANK(C125),"",D125*E125)</f>
        <v>0</v>
      </c>
    </row>
    <row r="126" spans="1:6" s="6" customFormat="1" ht="13.5" thickBot="1" x14ac:dyDescent="0.35">
      <c r="A126" s="17" t="s">
        <v>22</v>
      </c>
      <c r="B126" s="17" t="s">
        <v>380</v>
      </c>
      <c r="C126" s="18" t="s">
        <v>379</v>
      </c>
      <c r="D126" s="19"/>
      <c r="E126" s="20">
        <v>13.99</v>
      </c>
      <c r="F126" s="23">
        <f>IF(ISBLANK(C126),"",D126*E126)</f>
        <v>0</v>
      </c>
    </row>
    <row r="127" spans="1:6" s="6" customFormat="1" ht="13.5" thickBot="1" x14ac:dyDescent="0.35">
      <c r="A127" s="17" t="s">
        <v>22</v>
      </c>
      <c r="B127" s="17" t="s">
        <v>169</v>
      </c>
      <c r="C127" s="18" t="s">
        <v>439</v>
      </c>
      <c r="D127" s="19"/>
      <c r="E127" s="20">
        <v>16.989999999999998</v>
      </c>
      <c r="F127" s="23">
        <f>IF(ISBLANK(C127),"",D127*E127)</f>
        <v>0</v>
      </c>
    </row>
    <row r="128" spans="1:6" s="6" customFormat="1" ht="13.5" thickBot="1" x14ac:dyDescent="0.35">
      <c r="A128" s="34" t="s">
        <v>22</v>
      </c>
      <c r="B128" s="34" t="s">
        <v>169</v>
      </c>
      <c r="C128" s="35" t="s">
        <v>422</v>
      </c>
      <c r="D128" s="36"/>
      <c r="E128" s="37">
        <v>18.989999999999998</v>
      </c>
      <c r="F128" s="38">
        <f>IF(ISBLANK(C128),"",D128*E128)</f>
        <v>0</v>
      </c>
    </row>
    <row r="129" spans="1:6" s="6" customFormat="1" ht="13.5" thickBot="1" x14ac:dyDescent="0.35">
      <c r="A129" s="17" t="s">
        <v>22</v>
      </c>
      <c r="B129" s="17" t="s">
        <v>169</v>
      </c>
      <c r="C129" s="18" t="s">
        <v>438</v>
      </c>
      <c r="D129" s="19"/>
      <c r="E129" s="20">
        <v>14.99</v>
      </c>
      <c r="F129" s="23">
        <f>IF(ISBLANK(C129),"",D129*E129)</f>
        <v>0</v>
      </c>
    </row>
    <row r="130" spans="1:6" s="6" customFormat="1" ht="13.5" thickBot="1" x14ac:dyDescent="0.35">
      <c r="A130" s="34" t="s">
        <v>22</v>
      </c>
      <c r="B130" s="34" t="s">
        <v>169</v>
      </c>
      <c r="C130" s="35" t="s">
        <v>423</v>
      </c>
      <c r="D130" s="36"/>
      <c r="E130" s="37">
        <v>30</v>
      </c>
      <c r="F130" s="38">
        <f>IF(ISBLANK(C130),"",D130*E130)</f>
        <v>0</v>
      </c>
    </row>
    <row r="131" spans="1:6" s="6" customFormat="1" ht="13.5" thickBot="1" x14ac:dyDescent="0.35">
      <c r="A131" s="17" t="s">
        <v>22</v>
      </c>
      <c r="B131" s="17" t="s">
        <v>169</v>
      </c>
      <c r="C131" s="18" t="s">
        <v>170</v>
      </c>
      <c r="D131" s="19"/>
      <c r="E131" s="20">
        <v>16.989999999999998</v>
      </c>
      <c r="F131" s="23">
        <f>IF(ISBLANK(C131),"",D131*E131)</f>
        <v>0</v>
      </c>
    </row>
    <row r="132" spans="1:6" s="6" customFormat="1" ht="13.5" thickBot="1" x14ac:dyDescent="0.35">
      <c r="A132" s="17" t="s">
        <v>22</v>
      </c>
      <c r="B132" s="17" t="s">
        <v>112</v>
      </c>
      <c r="C132" s="18" t="s">
        <v>113</v>
      </c>
      <c r="D132" s="19"/>
      <c r="E132" s="20">
        <v>10.99</v>
      </c>
      <c r="F132" s="23">
        <f>IF(ISBLANK(C132),"",D132*E132)</f>
        <v>0</v>
      </c>
    </row>
    <row r="133" spans="1:6" s="6" customFormat="1" ht="26.5" thickBot="1" x14ac:dyDescent="0.35">
      <c r="A133" s="17" t="s">
        <v>22</v>
      </c>
      <c r="B133" s="17" t="s">
        <v>119</v>
      </c>
      <c r="C133" s="18" t="s">
        <v>352</v>
      </c>
      <c r="D133" s="19"/>
      <c r="E133" s="20">
        <v>20.99</v>
      </c>
      <c r="F133" s="23">
        <f>IF(ISBLANK(C133),"",D133*E133)</f>
        <v>0</v>
      </c>
    </row>
    <row r="134" spans="1:6" s="6" customFormat="1" ht="26.5" thickBot="1" x14ac:dyDescent="0.35">
      <c r="A134" s="17" t="s">
        <v>22</v>
      </c>
      <c r="B134" s="17" t="s">
        <v>119</v>
      </c>
      <c r="C134" s="18" t="s">
        <v>351</v>
      </c>
      <c r="D134" s="19"/>
      <c r="E134" s="20">
        <v>16.989999999999998</v>
      </c>
      <c r="F134" s="23">
        <f>IF(ISBLANK(C134),"",D134*E134)</f>
        <v>0</v>
      </c>
    </row>
    <row r="135" spans="1:6" s="6" customFormat="1" ht="26.5" thickBot="1" x14ac:dyDescent="0.35">
      <c r="A135" s="17" t="s">
        <v>22</v>
      </c>
      <c r="B135" s="17" t="s">
        <v>119</v>
      </c>
      <c r="C135" s="18" t="s">
        <v>121</v>
      </c>
      <c r="D135" s="19"/>
      <c r="E135" s="20">
        <v>25.99</v>
      </c>
      <c r="F135" s="23">
        <f>IF(ISBLANK(C135),"",D135*E135)</f>
        <v>0</v>
      </c>
    </row>
    <row r="136" spans="1:6" s="6" customFormat="1" ht="26.5" thickBot="1" x14ac:dyDescent="0.35">
      <c r="A136" s="17" t="s">
        <v>22</v>
      </c>
      <c r="B136" s="17" t="s">
        <v>119</v>
      </c>
      <c r="C136" s="18" t="s">
        <v>353</v>
      </c>
      <c r="D136" s="19"/>
      <c r="E136" s="20">
        <v>15.99</v>
      </c>
      <c r="F136" s="23">
        <f>IF(ISBLANK(C136),"",D136*E136)</f>
        <v>0</v>
      </c>
    </row>
    <row r="137" spans="1:6" s="6" customFormat="1" ht="26.5" thickBot="1" x14ac:dyDescent="0.35">
      <c r="A137" s="17" t="s">
        <v>22</v>
      </c>
      <c r="B137" s="17" t="s">
        <v>119</v>
      </c>
      <c r="C137" s="18" t="s">
        <v>123</v>
      </c>
      <c r="D137" s="19"/>
      <c r="E137" s="20">
        <v>19.989999999999998</v>
      </c>
      <c r="F137" s="23">
        <f>IF(ISBLANK(C137),"",D137*E137)</f>
        <v>0</v>
      </c>
    </row>
    <row r="138" spans="1:6" s="6" customFormat="1" ht="26.5" thickBot="1" x14ac:dyDescent="0.35">
      <c r="A138" s="17" t="s">
        <v>22</v>
      </c>
      <c r="B138" s="17" t="s">
        <v>119</v>
      </c>
      <c r="C138" s="18" t="s">
        <v>124</v>
      </c>
      <c r="D138" s="19"/>
      <c r="E138" s="20">
        <v>21.99</v>
      </c>
      <c r="F138" s="23">
        <f>IF(ISBLANK(C138),"",D138*E138)</f>
        <v>0</v>
      </c>
    </row>
    <row r="139" spans="1:6" s="6" customFormat="1" ht="26.5" thickBot="1" x14ac:dyDescent="0.35">
      <c r="A139" s="17" t="s">
        <v>22</v>
      </c>
      <c r="B139" s="17" t="s">
        <v>119</v>
      </c>
      <c r="C139" s="18" t="s">
        <v>120</v>
      </c>
      <c r="D139" s="19"/>
      <c r="E139" s="20">
        <v>19.989999999999998</v>
      </c>
      <c r="F139" s="23">
        <f>IF(ISBLANK(C139),"",D139*E139)</f>
        <v>0</v>
      </c>
    </row>
    <row r="140" spans="1:6" s="6" customFormat="1" ht="26.5" thickBot="1" x14ac:dyDescent="0.35">
      <c r="A140" s="17" t="s">
        <v>22</v>
      </c>
      <c r="B140" s="17" t="s">
        <v>119</v>
      </c>
      <c r="C140" s="18" t="s">
        <v>122</v>
      </c>
      <c r="D140" s="19"/>
      <c r="E140" s="20">
        <v>24.99</v>
      </c>
      <c r="F140" s="23">
        <f>IF(ISBLANK(C140),"",D140*E140)</f>
        <v>0</v>
      </c>
    </row>
    <row r="141" spans="1:6" s="6" customFormat="1" ht="26.5" thickBot="1" x14ac:dyDescent="0.35">
      <c r="A141" s="17" t="s">
        <v>22</v>
      </c>
      <c r="B141" s="17" t="s">
        <v>119</v>
      </c>
      <c r="C141" s="18" t="s">
        <v>125</v>
      </c>
      <c r="D141" s="19"/>
      <c r="E141" s="20">
        <v>17.989999999999998</v>
      </c>
      <c r="F141" s="23">
        <f>IF(ISBLANK(C141),"",D141*E141)</f>
        <v>0</v>
      </c>
    </row>
    <row r="142" spans="1:6" s="6" customFormat="1" ht="26.5" thickBot="1" x14ac:dyDescent="0.35">
      <c r="A142" s="17" t="s">
        <v>22</v>
      </c>
      <c r="B142" s="17" t="s">
        <v>119</v>
      </c>
      <c r="C142" s="18" t="s">
        <v>354</v>
      </c>
      <c r="D142" s="19"/>
      <c r="E142" s="20">
        <v>14.49</v>
      </c>
      <c r="F142" s="23">
        <f>IF(ISBLANK(C142),"",D142*E142)</f>
        <v>0</v>
      </c>
    </row>
    <row r="143" spans="1:6" s="6" customFormat="1" ht="13.5" thickBot="1" x14ac:dyDescent="0.35">
      <c r="A143" s="17" t="s">
        <v>22</v>
      </c>
      <c r="B143" s="17" t="s">
        <v>119</v>
      </c>
      <c r="C143" s="18" t="s">
        <v>355</v>
      </c>
      <c r="D143" s="19"/>
      <c r="E143" s="20">
        <v>12.99</v>
      </c>
      <c r="F143" s="23">
        <f>IF(ISBLANK(C143),"",D143*E143)</f>
        <v>0</v>
      </c>
    </row>
    <row r="144" spans="1:6" s="6" customFormat="1" ht="26.5" thickBot="1" x14ac:dyDescent="0.35">
      <c r="A144" s="34" t="s">
        <v>22</v>
      </c>
      <c r="B144" s="34" t="s">
        <v>465</v>
      </c>
      <c r="C144" s="35" t="s">
        <v>464</v>
      </c>
      <c r="D144" s="36"/>
      <c r="E144" s="37">
        <v>19.989999999999998</v>
      </c>
      <c r="F144" s="38">
        <f>IF(ISBLANK(C144),"",D144*E144)</f>
        <v>0</v>
      </c>
    </row>
    <row r="145" spans="1:6" s="6" customFormat="1" ht="13.5" thickBot="1" x14ac:dyDescent="0.35">
      <c r="A145" s="17" t="s">
        <v>22</v>
      </c>
      <c r="B145" s="17" t="s">
        <v>465</v>
      </c>
      <c r="C145" s="18" t="s">
        <v>468</v>
      </c>
      <c r="D145" s="19"/>
      <c r="E145" s="20">
        <v>12.99</v>
      </c>
      <c r="F145" s="23">
        <f>IF(ISBLANK(C145),"",D145*E145)</f>
        <v>0</v>
      </c>
    </row>
    <row r="146" spans="1:6" s="6" customFormat="1" ht="26.5" thickBot="1" x14ac:dyDescent="0.35">
      <c r="A146" s="34" t="s">
        <v>22</v>
      </c>
      <c r="B146" s="34" t="s">
        <v>465</v>
      </c>
      <c r="C146" s="35" t="s">
        <v>469</v>
      </c>
      <c r="D146" s="36"/>
      <c r="E146" s="37">
        <v>13.99</v>
      </c>
      <c r="F146" s="38">
        <f>IF(ISBLANK(C146),"",D146*E146)</f>
        <v>0</v>
      </c>
    </row>
    <row r="147" spans="1:6" s="6" customFormat="1" ht="13.5" thickBot="1" x14ac:dyDescent="0.35">
      <c r="A147" s="34" t="s">
        <v>22</v>
      </c>
      <c r="B147" s="34" t="s">
        <v>465</v>
      </c>
      <c r="C147" s="35" t="s">
        <v>467</v>
      </c>
      <c r="D147" s="36"/>
      <c r="E147" s="37">
        <v>10.99</v>
      </c>
      <c r="F147" s="38">
        <f>IF(ISBLANK(C147),"",D147*E147)</f>
        <v>0</v>
      </c>
    </row>
    <row r="148" spans="1:6" s="6" customFormat="1" ht="13.5" thickBot="1" x14ac:dyDescent="0.35">
      <c r="A148" s="34" t="s">
        <v>22</v>
      </c>
      <c r="B148" s="34" t="s">
        <v>465</v>
      </c>
      <c r="C148" s="35" t="s">
        <v>466</v>
      </c>
      <c r="D148" s="36"/>
      <c r="E148" s="37">
        <v>10.99</v>
      </c>
      <c r="F148" s="38">
        <f>IF(ISBLANK(C148),"",D148*E148)</f>
        <v>0</v>
      </c>
    </row>
    <row r="149" spans="1:6" s="6" customFormat="1" ht="13.5" thickBot="1" x14ac:dyDescent="0.35">
      <c r="A149" s="41" t="s">
        <v>22</v>
      </c>
      <c r="B149" s="41" t="s">
        <v>470</v>
      </c>
      <c r="C149" s="42" t="s">
        <v>473</v>
      </c>
      <c r="D149" s="43"/>
      <c r="E149" s="44">
        <v>8.99</v>
      </c>
      <c r="F149" s="45">
        <f>IF(ISBLANK(C149),"",D149*E149)</f>
        <v>0</v>
      </c>
    </row>
    <row r="150" spans="1:6" s="6" customFormat="1" ht="26.5" thickBot="1" x14ac:dyDescent="0.35">
      <c r="A150" s="41" t="s">
        <v>22</v>
      </c>
      <c r="B150" s="41" t="s">
        <v>470</v>
      </c>
      <c r="C150" s="42" t="s">
        <v>475</v>
      </c>
      <c r="D150" s="43"/>
      <c r="E150" s="44">
        <v>9.99</v>
      </c>
      <c r="F150" s="45">
        <f>IF(ISBLANK(C150),"",D150*E150)</f>
        <v>0</v>
      </c>
    </row>
    <row r="151" spans="1:6" s="6" customFormat="1" ht="26.5" thickBot="1" x14ac:dyDescent="0.35">
      <c r="A151" s="34" t="s">
        <v>22</v>
      </c>
      <c r="B151" s="34" t="s">
        <v>470</v>
      </c>
      <c r="C151" s="35" t="s">
        <v>471</v>
      </c>
      <c r="D151" s="36"/>
      <c r="E151" s="37">
        <v>15.49</v>
      </c>
      <c r="F151" s="38">
        <f>IF(ISBLANK(C151),"",D151*E151)</f>
        <v>0</v>
      </c>
    </row>
    <row r="152" spans="1:6" s="6" customFormat="1" ht="13.5" thickBot="1" x14ac:dyDescent="0.35">
      <c r="A152" s="41" t="s">
        <v>22</v>
      </c>
      <c r="B152" s="41" t="s">
        <v>470</v>
      </c>
      <c r="C152" s="42" t="s">
        <v>474</v>
      </c>
      <c r="D152" s="43"/>
      <c r="E152" s="44">
        <v>8.99</v>
      </c>
      <c r="F152" s="45">
        <f>IF(ISBLANK(C152),"",D152*E152)</f>
        <v>0</v>
      </c>
    </row>
    <row r="153" spans="1:6" s="6" customFormat="1" ht="26.5" thickBot="1" x14ac:dyDescent="0.35">
      <c r="A153" s="34" t="s">
        <v>22</v>
      </c>
      <c r="B153" s="34" t="s">
        <v>470</v>
      </c>
      <c r="C153" s="35" t="s">
        <v>472</v>
      </c>
      <c r="D153" s="36"/>
      <c r="E153" s="37">
        <v>13.99</v>
      </c>
      <c r="F153" s="38">
        <f>IF(ISBLANK(C153),"",D153*E153)</f>
        <v>0</v>
      </c>
    </row>
    <row r="154" spans="1:6" s="6" customFormat="1" ht="13.5" thickBot="1" x14ac:dyDescent="0.35">
      <c r="A154" s="17" t="s">
        <v>22</v>
      </c>
      <c r="B154" s="17" t="s">
        <v>73</v>
      </c>
      <c r="C154" s="18" t="s">
        <v>74</v>
      </c>
      <c r="D154" s="19"/>
      <c r="E154" s="20">
        <v>7.49</v>
      </c>
      <c r="F154" s="23">
        <f>IF(ISBLANK(C154),"",D154*E154)</f>
        <v>0</v>
      </c>
    </row>
    <row r="155" spans="1:6" s="6" customFormat="1" ht="13.5" thickBot="1" x14ac:dyDescent="0.35">
      <c r="A155" s="17" t="s">
        <v>22</v>
      </c>
      <c r="B155" s="17" t="s">
        <v>73</v>
      </c>
      <c r="C155" s="18" t="s">
        <v>114</v>
      </c>
      <c r="D155" s="19"/>
      <c r="E155" s="20">
        <v>10.99</v>
      </c>
      <c r="F155" s="23">
        <f>IF(ISBLANK(C155),"",D155*E155)</f>
        <v>0</v>
      </c>
    </row>
    <row r="156" spans="1:6" s="6" customFormat="1" ht="13.5" thickBot="1" x14ac:dyDescent="0.35">
      <c r="A156" s="17" t="s">
        <v>22</v>
      </c>
      <c r="B156" s="17" t="s">
        <v>73</v>
      </c>
      <c r="C156" s="18" t="s">
        <v>115</v>
      </c>
      <c r="D156" s="19"/>
      <c r="E156" s="20">
        <v>10.99</v>
      </c>
      <c r="F156" s="23">
        <f>IF(ISBLANK(C156),"",D156*E156)</f>
        <v>0</v>
      </c>
    </row>
    <row r="157" spans="1:6" s="6" customFormat="1" ht="13.5" thickBot="1" x14ac:dyDescent="0.35">
      <c r="A157" s="34" t="s">
        <v>22</v>
      </c>
      <c r="B157" s="34" t="s">
        <v>428</v>
      </c>
      <c r="C157" s="35" t="s">
        <v>429</v>
      </c>
      <c r="D157" s="36"/>
      <c r="E157" s="37">
        <v>13.99</v>
      </c>
      <c r="F157" s="38">
        <f>IF(ISBLANK(C157),"",D157*E157)</f>
        <v>0</v>
      </c>
    </row>
    <row r="158" spans="1:6" s="6" customFormat="1" ht="13.5" thickBot="1" x14ac:dyDescent="0.35">
      <c r="A158" s="34" t="s">
        <v>22</v>
      </c>
      <c r="B158" s="34" t="s">
        <v>430</v>
      </c>
      <c r="C158" s="35" t="s">
        <v>431</v>
      </c>
      <c r="D158" s="36"/>
      <c r="E158" s="37">
        <v>12.99</v>
      </c>
      <c r="F158" s="38">
        <f>IF(ISBLANK(C158),"",D158*E158)</f>
        <v>0</v>
      </c>
    </row>
    <row r="159" spans="1:6" s="6" customFormat="1" ht="13.5" thickBot="1" x14ac:dyDescent="0.35">
      <c r="A159" s="17" t="s">
        <v>22</v>
      </c>
      <c r="B159" s="17" t="s">
        <v>162</v>
      </c>
      <c r="C159" s="18" t="s">
        <v>173</v>
      </c>
      <c r="D159" s="19"/>
      <c r="E159" s="20">
        <v>19.989999999999998</v>
      </c>
      <c r="F159" s="23">
        <f>IF(ISBLANK(C159),"",D159*E159)</f>
        <v>0</v>
      </c>
    </row>
    <row r="160" spans="1:6" s="6" customFormat="1" ht="13.5" thickBot="1" x14ac:dyDescent="0.35">
      <c r="A160" s="17" t="s">
        <v>22</v>
      </c>
      <c r="B160" s="17" t="s">
        <v>162</v>
      </c>
      <c r="C160" s="18" t="s">
        <v>163</v>
      </c>
      <c r="D160" s="19"/>
      <c r="E160" s="20">
        <v>18.989999999999998</v>
      </c>
      <c r="F160" s="23">
        <f>IF(ISBLANK(C160),"",D160*E160)</f>
        <v>0</v>
      </c>
    </row>
    <row r="161" spans="1:6" s="6" customFormat="1" ht="13.5" thickBot="1" x14ac:dyDescent="0.35">
      <c r="A161" s="17" t="s">
        <v>22</v>
      </c>
      <c r="B161" s="17" t="s">
        <v>162</v>
      </c>
      <c r="C161" s="18" t="s">
        <v>164</v>
      </c>
      <c r="D161" s="19"/>
      <c r="E161" s="20">
        <v>9.99</v>
      </c>
      <c r="F161" s="23">
        <f>IF(ISBLANK(C161),"",D161*E161)</f>
        <v>0</v>
      </c>
    </row>
    <row r="162" spans="1:6" s="6" customFormat="1" ht="13.5" thickBot="1" x14ac:dyDescent="0.35">
      <c r="A162" s="17" t="s">
        <v>22</v>
      </c>
      <c r="B162" s="17" t="s">
        <v>162</v>
      </c>
      <c r="C162" s="18" t="s">
        <v>426</v>
      </c>
      <c r="D162" s="19"/>
      <c r="E162" s="20">
        <v>13.99</v>
      </c>
      <c r="F162" s="23">
        <f>IF(ISBLANK(C162),"",D162*E162)</f>
        <v>0</v>
      </c>
    </row>
    <row r="163" spans="1:6" s="6" customFormat="1" ht="13.5" thickBot="1" x14ac:dyDescent="0.35">
      <c r="A163" s="17" t="s">
        <v>22</v>
      </c>
      <c r="B163" s="17" t="s">
        <v>162</v>
      </c>
      <c r="C163" s="18" t="s">
        <v>427</v>
      </c>
      <c r="D163" s="19"/>
      <c r="E163" s="20">
        <v>10.49</v>
      </c>
      <c r="F163" s="23">
        <f>IF(ISBLANK(C163),"",D163*E163)</f>
        <v>0</v>
      </c>
    </row>
    <row r="164" spans="1:6" s="6" customFormat="1" ht="13.5" thickBot="1" x14ac:dyDescent="0.35">
      <c r="A164" s="17" t="s">
        <v>22</v>
      </c>
      <c r="B164" s="17" t="s">
        <v>162</v>
      </c>
      <c r="C164" s="18" t="s">
        <v>174</v>
      </c>
      <c r="D164" s="19"/>
      <c r="E164" s="20">
        <v>10.99</v>
      </c>
      <c r="F164" s="23">
        <f>IF(ISBLANK(C164),"",D164*E164)</f>
        <v>0</v>
      </c>
    </row>
    <row r="165" spans="1:6" s="6" customFormat="1" ht="26.5" thickBot="1" x14ac:dyDescent="0.35">
      <c r="A165" s="17" t="s">
        <v>22</v>
      </c>
      <c r="B165" s="17" t="s">
        <v>116</v>
      </c>
      <c r="C165" s="18" t="s">
        <v>117</v>
      </c>
      <c r="D165" s="19"/>
      <c r="E165" s="20">
        <v>11.69</v>
      </c>
      <c r="F165" s="23">
        <f>IF(ISBLANK(C165),"",D165*E165)</f>
        <v>0</v>
      </c>
    </row>
    <row r="166" spans="1:6" s="6" customFormat="1" ht="13.5" thickBot="1" x14ac:dyDescent="0.35">
      <c r="A166" s="17" t="s">
        <v>22</v>
      </c>
      <c r="B166" s="17" t="s">
        <v>68</v>
      </c>
      <c r="C166" s="18" t="s">
        <v>83</v>
      </c>
      <c r="D166" s="19"/>
      <c r="E166" s="20">
        <v>8.89</v>
      </c>
      <c r="F166" s="23">
        <f>IF(ISBLANK(C166),"",D166*E166)</f>
        <v>0</v>
      </c>
    </row>
    <row r="167" spans="1:6" s="6" customFormat="1" ht="13.5" thickBot="1" x14ac:dyDescent="0.35">
      <c r="A167" s="17" t="s">
        <v>22</v>
      </c>
      <c r="B167" s="17" t="s">
        <v>68</v>
      </c>
      <c r="C167" s="18" t="s">
        <v>78</v>
      </c>
      <c r="D167" s="19"/>
      <c r="E167" s="20">
        <v>10.99</v>
      </c>
      <c r="F167" s="23">
        <f>IF(ISBLANK(C167),"",D167*E167)</f>
        <v>0</v>
      </c>
    </row>
    <row r="168" spans="1:6" s="6" customFormat="1" ht="13.5" thickBot="1" x14ac:dyDescent="0.35">
      <c r="A168" s="17" t="s">
        <v>22</v>
      </c>
      <c r="B168" s="17" t="s">
        <v>68</v>
      </c>
      <c r="C168" s="18" t="s">
        <v>288</v>
      </c>
      <c r="D168" s="19"/>
      <c r="E168" s="20">
        <v>11.79</v>
      </c>
      <c r="F168" s="23">
        <f>IF(ISBLANK(C168),"",D168*E168)</f>
        <v>0</v>
      </c>
    </row>
    <row r="169" spans="1:6" s="6" customFormat="1" ht="13.5" thickBot="1" x14ac:dyDescent="0.35">
      <c r="A169" s="17" t="s">
        <v>22</v>
      </c>
      <c r="B169" s="17" t="s">
        <v>68</v>
      </c>
      <c r="C169" s="18" t="s">
        <v>389</v>
      </c>
      <c r="D169" s="19"/>
      <c r="E169" s="20">
        <v>6.99</v>
      </c>
      <c r="F169" s="23">
        <f>IF(ISBLANK(C169),"",D169*E169)</f>
        <v>0</v>
      </c>
    </row>
    <row r="170" spans="1:6" s="6" customFormat="1" ht="39.5" thickBot="1" x14ac:dyDescent="0.35">
      <c r="A170" s="17" t="s">
        <v>22</v>
      </c>
      <c r="B170" s="17" t="s">
        <v>68</v>
      </c>
      <c r="C170" s="18" t="s">
        <v>462</v>
      </c>
      <c r="D170" s="19"/>
      <c r="E170" s="20">
        <v>15.89</v>
      </c>
      <c r="F170" s="23">
        <f>IF(ISBLANK(C170),"",D170*E170)</f>
        <v>0</v>
      </c>
    </row>
    <row r="171" spans="1:6" s="6" customFormat="1" ht="26.5" thickBot="1" x14ac:dyDescent="0.35">
      <c r="A171" s="17" t="s">
        <v>22</v>
      </c>
      <c r="B171" s="17" t="s">
        <v>68</v>
      </c>
      <c r="C171" s="18" t="s">
        <v>500</v>
      </c>
      <c r="D171" s="19"/>
      <c r="E171" s="20">
        <v>13.99</v>
      </c>
      <c r="F171" s="23">
        <f>IF(ISBLANK(C171),"",D171*E171)</f>
        <v>0</v>
      </c>
    </row>
    <row r="172" spans="1:6" s="6" customFormat="1" ht="26.5" thickBot="1" x14ac:dyDescent="0.35">
      <c r="A172" s="34" t="s">
        <v>22</v>
      </c>
      <c r="B172" s="34" t="s">
        <v>68</v>
      </c>
      <c r="C172" s="35" t="s">
        <v>79</v>
      </c>
      <c r="D172" s="36"/>
      <c r="E172" s="37">
        <v>13.69</v>
      </c>
      <c r="F172" s="38">
        <f>IF(ISBLANK(C172),"",D172*E172)</f>
        <v>0</v>
      </c>
    </row>
    <row r="173" spans="1:6" s="6" customFormat="1" ht="13.5" thickBot="1" x14ac:dyDescent="0.35">
      <c r="A173" s="17" t="s">
        <v>22</v>
      </c>
      <c r="B173" s="17" t="s">
        <v>68</v>
      </c>
      <c r="C173" s="18" t="s">
        <v>297</v>
      </c>
      <c r="D173" s="19"/>
      <c r="E173" s="20">
        <v>16.989999999999998</v>
      </c>
      <c r="F173" s="23">
        <f>IF(ISBLANK(C173),"",D173*E173)</f>
        <v>0</v>
      </c>
    </row>
    <row r="174" spans="1:6" s="6" customFormat="1" ht="26.5" thickBot="1" x14ac:dyDescent="0.35">
      <c r="A174" s="17" t="s">
        <v>22</v>
      </c>
      <c r="B174" s="17" t="s">
        <v>68</v>
      </c>
      <c r="C174" s="18" t="s">
        <v>289</v>
      </c>
      <c r="D174" s="19"/>
      <c r="E174" s="20">
        <v>13.69</v>
      </c>
      <c r="F174" s="23">
        <f>IF(ISBLANK(C174),"",D174*E174)</f>
        <v>0</v>
      </c>
    </row>
    <row r="175" spans="1:6" s="6" customFormat="1" ht="39.5" thickBot="1" x14ac:dyDescent="0.35">
      <c r="A175" s="17" t="s">
        <v>22</v>
      </c>
      <c r="B175" s="17" t="s">
        <v>68</v>
      </c>
      <c r="C175" s="18" t="s">
        <v>285</v>
      </c>
      <c r="D175" s="19"/>
      <c r="E175" s="20">
        <v>10.69</v>
      </c>
      <c r="F175" s="23">
        <f>IF(ISBLANK(C175),"",D175*E175)</f>
        <v>0</v>
      </c>
    </row>
    <row r="176" spans="1:6" s="6" customFormat="1" ht="39.5" thickBot="1" x14ac:dyDescent="0.35">
      <c r="A176" s="17" t="s">
        <v>22</v>
      </c>
      <c r="B176" s="17" t="s">
        <v>68</v>
      </c>
      <c r="C176" s="18" t="s">
        <v>460</v>
      </c>
      <c r="D176" s="19"/>
      <c r="E176" s="20">
        <v>22.99</v>
      </c>
      <c r="F176" s="23">
        <f>IF(ISBLANK(C176),"",D176*E176)</f>
        <v>0</v>
      </c>
    </row>
    <row r="177" spans="1:6" s="6" customFormat="1" ht="26.5" thickBot="1" x14ac:dyDescent="0.35">
      <c r="A177" s="17" t="s">
        <v>22</v>
      </c>
      <c r="B177" s="17" t="s">
        <v>68</v>
      </c>
      <c r="C177" s="18" t="s">
        <v>281</v>
      </c>
      <c r="D177" s="19"/>
      <c r="E177" s="20">
        <v>10</v>
      </c>
      <c r="F177" s="23">
        <f>IF(ISBLANK(C177),"",D177*E177)</f>
        <v>0</v>
      </c>
    </row>
    <row r="178" spans="1:6" s="6" customFormat="1" ht="13.5" thickBot="1" x14ac:dyDescent="0.35">
      <c r="A178" s="17" t="s">
        <v>22</v>
      </c>
      <c r="B178" s="17" t="s">
        <v>68</v>
      </c>
      <c r="C178" s="18" t="s">
        <v>294</v>
      </c>
      <c r="D178" s="19"/>
      <c r="E178" s="20">
        <v>15.99</v>
      </c>
      <c r="F178" s="23">
        <f>IF(ISBLANK(C178),"",D178*E178)</f>
        <v>0</v>
      </c>
    </row>
    <row r="179" spans="1:6" s="6" customFormat="1" ht="13.5" thickBot="1" x14ac:dyDescent="0.35">
      <c r="A179" s="17" t="s">
        <v>22</v>
      </c>
      <c r="B179" s="17" t="s">
        <v>68</v>
      </c>
      <c r="C179" s="18" t="s">
        <v>286</v>
      </c>
      <c r="D179" s="19"/>
      <c r="E179" s="20">
        <v>27.99</v>
      </c>
      <c r="F179" s="23">
        <f>IF(ISBLANK(C179),"",D179*E179)</f>
        <v>0</v>
      </c>
    </row>
    <row r="180" spans="1:6" s="6" customFormat="1" ht="26.5" thickBot="1" x14ac:dyDescent="0.35">
      <c r="A180" s="17" t="s">
        <v>22</v>
      </c>
      <c r="B180" s="17" t="s">
        <v>68</v>
      </c>
      <c r="C180" s="18" t="s">
        <v>295</v>
      </c>
      <c r="D180" s="19"/>
      <c r="E180" s="20">
        <v>15.99</v>
      </c>
      <c r="F180" s="23">
        <f>IF(ISBLANK(C180),"",D180*E180)</f>
        <v>0</v>
      </c>
    </row>
    <row r="181" spans="1:6" s="6" customFormat="1" ht="13.5" thickBot="1" x14ac:dyDescent="0.35">
      <c r="A181" s="17" t="s">
        <v>22</v>
      </c>
      <c r="B181" s="17" t="s">
        <v>68</v>
      </c>
      <c r="C181" s="18" t="s">
        <v>302</v>
      </c>
      <c r="D181" s="19"/>
      <c r="E181" s="20">
        <v>16.989999999999998</v>
      </c>
      <c r="F181" s="23">
        <f>IF(ISBLANK(C181),"",D181*E181)</f>
        <v>0</v>
      </c>
    </row>
    <row r="182" spans="1:6" s="6" customFormat="1" ht="13.5" thickBot="1" x14ac:dyDescent="0.35">
      <c r="A182" s="17" t="s">
        <v>22</v>
      </c>
      <c r="B182" s="17" t="s">
        <v>68</v>
      </c>
      <c r="C182" s="18" t="s">
        <v>282</v>
      </c>
      <c r="D182" s="19"/>
      <c r="E182" s="20">
        <v>22.99</v>
      </c>
      <c r="F182" s="23">
        <f>IF(ISBLANK(C182),"",D182*E182)</f>
        <v>0</v>
      </c>
    </row>
    <row r="183" spans="1:6" s="6" customFormat="1" ht="26.5" thickBot="1" x14ac:dyDescent="0.35">
      <c r="A183" s="34" t="s">
        <v>22</v>
      </c>
      <c r="B183" s="34" t="s">
        <v>68</v>
      </c>
      <c r="C183" s="35" t="s">
        <v>498</v>
      </c>
      <c r="D183" s="36"/>
      <c r="E183" s="37">
        <v>15.99</v>
      </c>
      <c r="F183" s="38">
        <f>IF(ISBLANK(C183),"",D183*E183)</f>
        <v>0</v>
      </c>
    </row>
    <row r="184" spans="1:6" s="6" customFormat="1" ht="13.5" thickBot="1" x14ac:dyDescent="0.35">
      <c r="A184" s="17" t="s">
        <v>22</v>
      </c>
      <c r="B184" s="17" t="s">
        <v>68</v>
      </c>
      <c r="C184" s="18" t="s">
        <v>299</v>
      </c>
      <c r="D184" s="19"/>
      <c r="E184" s="20">
        <v>22.99</v>
      </c>
      <c r="F184" s="23">
        <f>IF(ISBLANK(C184),"",D184*E184)</f>
        <v>0</v>
      </c>
    </row>
    <row r="185" spans="1:6" s="6" customFormat="1" ht="13.5" thickBot="1" x14ac:dyDescent="0.35">
      <c r="A185" s="17" t="s">
        <v>22</v>
      </c>
      <c r="B185" s="17" t="s">
        <v>68</v>
      </c>
      <c r="C185" s="18" t="s">
        <v>287</v>
      </c>
      <c r="D185" s="19"/>
      <c r="E185" s="20">
        <v>18.989999999999998</v>
      </c>
      <c r="F185" s="23">
        <f>IF(ISBLANK(C185),"",D185*E185)</f>
        <v>0</v>
      </c>
    </row>
    <row r="186" spans="1:6" s="6" customFormat="1" ht="13.5" thickBot="1" x14ac:dyDescent="0.35">
      <c r="A186" s="17" t="s">
        <v>22</v>
      </c>
      <c r="B186" s="17" t="s">
        <v>68</v>
      </c>
      <c r="C186" s="18" t="s">
        <v>301</v>
      </c>
      <c r="D186" s="19"/>
      <c r="E186" s="20">
        <v>15.99</v>
      </c>
      <c r="F186" s="23">
        <f>IF(ISBLANK(C186),"",D186*E186)</f>
        <v>0</v>
      </c>
    </row>
    <row r="187" spans="1:6" s="6" customFormat="1" ht="26.5" thickBot="1" x14ac:dyDescent="0.35">
      <c r="A187" s="17" t="s">
        <v>22</v>
      </c>
      <c r="B187" s="17" t="s">
        <v>68</v>
      </c>
      <c r="C187" s="18" t="s">
        <v>292</v>
      </c>
      <c r="D187" s="19"/>
      <c r="E187" s="20">
        <v>24.99</v>
      </c>
      <c r="F187" s="23">
        <f>IF(ISBLANK(C187),"",D187*E187)</f>
        <v>0</v>
      </c>
    </row>
    <row r="188" spans="1:6" s="6" customFormat="1" ht="13.5" thickBot="1" x14ac:dyDescent="0.35">
      <c r="A188" s="17" t="s">
        <v>22</v>
      </c>
      <c r="B188" s="17" t="s">
        <v>68</v>
      </c>
      <c r="C188" s="18" t="s">
        <v>70</v>
      </c>
      <c r="D188" s="19"/>
      <c r="E188" s="20">
        <v>18.489999999999998</v>
      </c>
      <c r="F188" s="23">
        <f>IF(ISBLANK(C188),"",D188*E188)</f>
        <v>0</v>
      </c>
    </row>
    <row r="189" spans="1:6" s="6" customFormat="1" ht="13.5" thickBot="1" x14ac:dyDescent="0.35">
      <c r="A189" s="17" t="s">
        <v>22</v>
      </c>
      <c r="B189" s="17" t="s">
        <v>68</v>
      </c>
      <c r="C189" s="18" t="s">
        <v>283</v>
      </c>
      <c r="D189" s="19"/>
      <c r="E189" s="20">
        <v>22.99</v>
      </c>
      <c r="F189" s="23">
        <f>IF(ISBLANK(C189),"",D189*E189)</f>
        <v>0</v>
      </c>
    </row>
    <row r="190" spans="1:6" s="6" customFormat="1" ht="26.5" thickBot="1" x14ac:dyDescent="0.35">
      <c r="A190" s="17" t="s">
        <v>22</v>
      </c>
      <c r="B190" s="17" t="s">
        <v>68</v>
      </c>
      <c r="C190" s="18" t="s">
        <v>458</v>
      </c>
      <c r="D190" s="19"/>
      <c r="E190" s="20">
        <v>18.989999999999998</v>
      </c>
      <c r="F190" s="23">
        <f>IF(ISBLANK(C190),"",D190*E190)</f>
        <v>0</v>
      </c>
    </row>
    <row r="191" spans="1:6" s="6" customFormat="1" ht="26.5" thickBot="1" x14ac:dyDescent="0.35">
      <c r="A191" s="34" t="s">
        <v>22</v>
      </c>
      <c r="B191" s="34" t="s">
        <v>68</v>
      </c>
      <c r="C191" s="35" t="s">
        <v>290</v>
      </c>
      <c r="D191" s="36"/>
      <c r="E191" s="37">
        <v>14.39</v>
      </c>
      <c r="F191" s="38">
        <f>IF(ISBLANK(C191),"",D191*E191)</f>
        <v>0</v>
      </c>
    </row>
    <row r="192" spans="1:6" s="6" customFormat="1" ht="13.5" thickBot="1" x14ac:dyDescent="0.35">
      <c r="A192" s="17" t="s">
        <v>22</v>
      </c>
      <c r="B192" s="17" t="s">
        <v>68</v>
      </c>
      <c r="C192" s="18" t="s">
        <v>84</v>
      </c>
      <c r="D192" s="19"/>
      <c r="E192" s="20">
        <v>5.99</v>
      </c>
      <c r="F192" s="23">
        <f>IF(ISBLANK(C192),"",D192*E192)</f>
        <v>0</v>
      </c>
    </row>
    <row r="193" spans="1:6" s="6" customFormat="1" ht="13.5" thickBot="1" x14ac:dyDescent="0.35">
      <c r="A193" s="17" t="s">
        <v>22</v>
      </c>
      <c r="B193" s="17" t="s">
        <v>68</v>
      </c>
      <c r="C193" s="18" t="s">
        <v>298</v>
      </c>
      <c r="D193" s="19"/>
      <c r="E193" s="20">
        <v>15.89</v>
      </c>
      <c r="F193" s="23">
        <f>IF(ISBLANK(C193),"",D193*E193)</f>
        <v>0</v>
      </c>
    </row>
    <row r="194" spans="1:6" s="6" customFormat="1" ht="13.5" thickBot="1" x14ac:dyDescent="0.35">
      <c r="A194" s="17" t="s">
        <v>22</v>
      </c>
      <c r="B194" s="17" t="s">
        <v>68</v>
      </c>
      <c r="C194" s="18" t="s">
        <v>69</v>
      </c>
      <c r="D194" s="19"/>
      <c r="E194" s="20">
        <v>7.99</v>
      </c>
      <c r="F194" s="23">
        <f>IF(ISBLANK(C194),"",D194*E194)</f>
        <v>0</v>
      </c>
    </row>
    <row r="195" spans="1:6" s="6" customFormat="1" ht="13.5" thickBot="1" x14ac:dyDescent="0.35">
      <c r="A195" s="17" t="s">
        <v>22</v>
      </c>
      <c r="B195" s="17" t="s">
        <v>68</v>
      </c>
      <c r="C195" s="18" t="s">
        <v>304</v>
      </c>
      <c r="D195" s="19"/>
      <c r="E195" s="20">
        <v>12.89</v>
      </c>
      <c r="F195" s="23">
        <f>IF(ISBLANK(C195),"",D195*E195)</f>
        <v>0</v>
      </c>
    </row>
    <row r="196" spans="1:6" s="6" customFormat="1" ht="13.5" thickBot="1" x14ac:dyDescent="0.35">
      <c r="A196" s="34" t="s">
        <v>22</v>
      </c>
      <c r="B196" s="34" t="s">
        <v>68</v>
      </c>
      <c r="C196" s="35" t="s">
        <v>304</v>
      </c>
      <c r="D196" s="36"/>
      <c r="E196" s="37">
        <v>14.89</v>
      </c>
      <c r="F196" s="38">
        <f>IF(ISBLANK(C196),"",D196*E196)</f>
        <v>0</v>
      </c>
    </row>
    <row r="197" spans="1:6" s="6" customFormat="1" ht="13.5" thickBot="1" x14ac:dyDescent="0.35">
      <c r="A197" s="34" t="s">
        <v>22</v>
      </c>
      <c r="B197" s="34" t="s">
        <v>68</v>
      </c>
      <c r="C197" s="35" t="s">
        <v>454</v>
      </c>
      <c r="D197" s="36"/>
      <c r="E197" s="37">
        <v>10.89</v>
      </c>
      <c r="F197" s="38">
        <f>IF(ISBLANK(C197),"",D197*E197)</f>
        <v>0</v>
      </c>
    </row>
    <row r="198" spans="1:6" s="6" customFormat="1" ht="13.5" thickBot="1" x14ac:dyDescent="0.35">
      <c r="A198" s="17" t="s">
        <v>22</v>
      </c>
      <c r="B198" s="17" t="s">
        <v>68</v>
      </c>
      <c r="C198" s="18" t="s">
        <v>106</v>
      </c>
      <c r="D198" s="19"/>
      <c r="E198" s="20">
        <v>11.99</v>
      </c>
      <c r="F198" s="23">
        <f>IF(ISBLANK(C198),"",D198*E198)</f>
        <v>0</v>
      </c>
    </row>
    <row r="199" spans="1:6" s="6" customFormat="1" ht="26.5" thickBot="1" x14ac:dyDescent="0.35">
      <c r="A199" s="17" t="s">
        <v>22</v>
      </c>
      <c r="B199" s="17" t="s">
        <v>68</v>
      </c>
      <c r="C199" s="18" t="s">
        <v>107</v>
      </c>
      <c r="D199" s="19"/>
      <c r="E199" s="20">
        <v>11.99</v>
      </c>
      <c r="F199" s="23">
        <f>IF(ISBLANK(C199),"",D199*E199)</f>
        <v>0</v>
      </c>
    </row>
    <row r="200" spans="1:6" s="6" customFormat="1" ht="13.5" thickBot="1" x14ac:dyDescent="0.35">
      <c r="A200" s="17" t="s">
        <v>22</v>
      </c>
      <c r="B200" s="17" t="s">
        <v>68</v>
      </c>
      <c r="C200" s="18" t="s">
        <v>291</v>
      </c>
      <c r="D200" s="19"/>
      <c r="E200" s="20">
        <v>19.989999999999998</v>
      </c>
      <c r="F200" s="23">
        <f>IF(ISBLANK(C200),"",D200*E200)</f>
        <v>0</v>
      </c>
    </row>
    <row r="201" spans="1:6" s="6" customFormat="1" ht="13.5" thickBot="1" x14ac:dyDescent="0.35">
      <c r="A201" s="34" t="s">
        <v>22</v>
      </c>
      <c r="B201" s="34" t="s">
        <v>68</v>
      </c>
      <c r="C201" s="35" t="s">
        <v>456</v>
      </c>
      <c r="D201" s="36"/>
      <c r="E201" s="37">
        <v>14.59</v>
      </c>
      <c r="F201" s="38">
        <f>IF(ISBLANK(C201),"",D201*E201)</f>
        <v>0</v>
      </c>
    </row>
    <row r="202" spans="1:6" s="6" customFormat="1" ht="13.5" thickBot="1" x14ac:dyDescent="0.35">
      <c r="A202" s="17" t="s">
        <v>22</v>
      </c>
      <c r="B202" s="17" t="s">
        <v>68</v>
      </c>
      <c r="C202" s="18" t="s">
        <v>293</v>
      </c>
      <c r="D202" s="19"/>
      <c r="E202" s="20">
        <v>20</v>
      </c>
      <c r="F202" s="23">
        <f>IF(ISBLANK(C202),"",D202*E202)</f>
        <v>0</v>
      </c>
    </row>
    <row r="203" spans="1:6" s="6" customFormat="1" ht="26.5" thickBot="1" x14ac:dyDescent="0.35">
      <c r="A203" s="17" t="s">
        <v>22</v>
      </c>
      <c r="B203" s="17" t="s">
        <v>68</v>
      </c>
      <c r="C203" s="18" t="s">
        <v>280</v>
      </c>
      <c r="D203" s="19"/>
      <c r="E203" s="20">
        <v>11.89</v>
      </c>
      <c r="F203" s="23">
        <f>IF(ISBLANK(C203),"",D203*E203)</f>
        <v>0</v>
      </c>
    </row>
    <row r="204" spans="1:6" s="6" customFormat="1" ht="26.5" thickBot="1" x14ac:dyDescent="0.35">
      <c r="A204" s="17" t="s">
        <v>22</v>
      </c>
      <c r="B204" s="17" t="s">
        <v>68</v>
      </c>
      <c r="C204" s="18" t="s">
        <v>307</v>
      </c>
      <c r="D204" s="19"/>
      <c r="E204" s="20">
        <v>13.49</v>
      </c>
      <c r="F204" s="23">
        <f>IF(ISBLANK(C204),"",D204*E204)</f>
        <v>0</v>
      </c>
    </row>
    <row r="205" spans="1:6" s="6" customFormat="1" ht="13.5" thickBot="1" x14ac:dyDescent="0.35">
      <c r="A205" s="17" t="s">
        <v>22</v>
      </c>
      <c r="B205" s="17" t="s">
        <v>68</v>
      </c>
      <c r="C205" s="18" t="s">
        <v>296</v>
      </c>
      <c r="D205" s="19"/>
      <c r="E205" s="20">
        <v>15.69</v>
      </c>
      <c r="F205" s="23">
        <f>IF(ISBLANK(C205),"",D205*E205)</f>
        <v>0</v>
      </c>
    </row>
    <row r="206" spans="1:6" s="6" customFormat="1" ht="39.5" thickBot="1" x14ac:dyDescent="0.35">
      <c r="A206" s="17" t="s">
        <v>22</v>
      </c>
      <c r="B206" s="17" t="s">
        <v>68</v>
      </c>
      <c r="C206" s="18" t="s">
        <v>461</v>
      </c>
      <c r="D206" s="19"/>
      <c r="E206" s="20">
        <v>22.99</v>
      </c>
      <c r="F206" s="23">
        <f>IF(ISBLANK(C206),"",D206*E206)</f>
        <v>0</v>
      </c>
    </row>
    <row r="207" spans="1:6" s="6" customFormat="1" ht="13.5" thickBot="1" x14ac:dyDescent="0.35">
      <c r="A207" s="17" t="s">
        <v>22</v>
      </c>
      <c r="B207" s="17" t="s">
        <v>68</v>
      </c>
      <c r="C207" s="18" t="s">
        <v>305</v>
      </c>
      <c r="D207" s="19"/>
      <c r="E207" s="20">
        <v>12.99</v>
      </c>
      <c r="F207" s="23">
        <f>IF(ISBLANK(C207),"",D207*E207)</f>
        <v>0</v>
      </c>
    </row>
    <row r="208" spans="1:6" s="6" customFormat="1" ht="39.5" thickBot="1" x14ac:dyDescent="0.35">
      <c r="A208" s="17" t="s">
        <v>22</v>
      </c>
      <c r="B208" s="17" t="s">
        <v>68</v>
      </c>
      <c r="C208" s="18" t="s">
        <v>499</v>
      </c>
      <c r="D208" s="19"/>
      <c r="E208" s="20">
        <v>20.99</v>
      </c>
      <c r="F208" s="23">
        <f>IF(ISBLANK(C208),"",D208*E208)</f>
        <v>0</v>
      </c>
    </row>
    <row r="209" spans="1:6" s="6" customFormat="1" ht="26.5" thickBot="1" x14ac:dyDescent="0.35">
      <c r="A209" s="34" t="s">
        <v>22</v>
      </c>
      <c r="B209" s="34" t="s">
        <v>68</v>
      </c>
      <c r="C209" s="35" t="s">
        <v>306</v>
      </c>
      <c r="D209" s="36"/>
      <c r="E209" s="37">
        <v>18.989999999999998</v>
      </c>
      <c r="F209" s="38">
        <f>IF(ISBLANK(C209),"",D209*E209)</f>
        <v>0</v>
      </c>
    </row>
    <row r="210" spans="1:6" s="6" customFormat="1" ht="26.5" thickBot="1" x14ac:dyDescent="0.35">
      <c r="A210" s="17" t="s">
        <v>22</v>
      </c>
      <c r="B210" s="17" t="s">
        <v>68</v>
      </c>
      <c r="C210" s="18" t="s">
        <v>457</v>
      </c>
      <c r="D210" s="19"/>
      <c r="E210" s="20">
        <v>18.989999999999998</v>
      </c>
      <c r="F210" s="23">
        <f>IF(ISBLANK(C210),"",D210*E210)</f>
        <v>0</v>
      </c>
    </row>
    <row r="211" spans="1:6" s="6" customFormat="1" ht="39.5" thickBot="1" x14ac:dyDescent="0.35">
      <c r="A211" s="17" t="s">
        <v>22</v>
      </c>
      <c r="B211" s="17" t="s">
        <v>68</v>
      </c>
      <c r="C211" s="18" t="s">
        <v>459</v>
      </c>
      <c r="D211" s="19"/>
      <c r="E211" s="20">
        <v>18.989999999999998</v>
      </c>
      <c r="F211" s="23">
        <f>IF(ISBLANK(C211),"",D211*E211)</f>
        <v>0</v>
      </c>
    </row>
    <row r="212" spans="1:6" s="6" customFormat="1" ht="13.5" thickBot="1" x14ac:dyDescent="0.35">
      <c r="A212" s="17" t="s">
        <v>22</v>
      </c>
      <c r="B212" s="17" t="s">
        <v>68</v>
      </c>
      <c r="C212" s="18" t="s">
        <v>105</v>
      </c>
      <c r="D212" s="19"/>
      <c r="E212" s="20">
        <v>8.49</v>
      </c>
      <c r="F212" s="23">
        <f>IF(ISBLANK(C212),"",D212*E212)</f>
        <v>0</v>
      </c>
    </row>
    <row r="213" spans="1:6" s="6" customFormat="1" ht="13.5" thickBot="1" x14ac:dyDescent="0.35">
      <c r="A213" s="17" t="s">
        <v>22</v>
      </c>
      <c r="B213" s="17" t="s">
        <v>68</v>
      </c>
      <c r="C213" s="18" t="s">
        <v>303</v>
      </c>
      <c r="D213" s="19"/>
      <c r="E213" s="20">
        <v>9.99</v>
      </c>
      <c r="F213" s="23">
        <f>IF(ISBLANK(C213),"",D213*E213)</f>
        <v>0</v>
      </c>
    </row>
    <row r="214" spans="1:6" s="6" customFormat="1" ht="13.5" thickBot="1" x14ac:dyDescent="0.35">
      <c r="A214" s="17" t="s">
        <v>22</v>
      </c>
      <c r="B214" s="17" t="s">
        <v>68</v>
      </c>
      <c r="C214" s="18" t="s">
        <v>300</v>
      </c>
      <c r="D214" s="19"/>
      <c r="E214" s="20">
        <v>13.99</v>
      </c>
      <c r="F214" s="23">
        <f>IF(ISBLANK(C214),"",D214*E214)</f>
        <v>0</v>
      </c>
    </row>
    <row r="215" spans="1:6" s="6" customFormat="1" ht="13.5" thickBot="1" x14ac:dyDescent="0.35">
      <c r="A215" s="17" t="s">
        <v>22</v>
      </c>
      <c r="B215" s="17" t="s">
        <v>68</v>
      </c>
      <c r="C215" s="18" t="s">
        <v>455</v>
      </c>
      <c r="D215" s="19"/>
      <c r="E215" s="20">
        <v>13.99</v>
      </c>
      <c r="F215" s="23">
        <f>IF(ISBLANK(C215),"",D215*E215)</f>
        <v>0</v>
      </c>
    </row>
    <row r="216" spans="1:6" s="6" customFormat="1" ht="39.5" thickBot="1" x14ac:dyDescent="0.35">
      <c r="A216" s="17" t="s">
        <v>22</v>
      </c>
      <c r="B216" s="17" t="s">
        <v>165</v>
      </c>
      <c r="C216" s="18" t="s">
        <v>437</v>
      </c>
      <c r="D216" s="19"/>
      <c r="E216" s="20">
        <v>13.99</v>
      </c>
      <c r="F216" s="23">
        <f>IF(ISBLANK(C216),"",D216*E216)</f>
        <v>0</v>
      </c>
    </row>
    <row r="217" spans="1:6" s="6" customFormat="1" ht="13.5" thickBot="1" x14ac:dyDescent="0.35">
      <c r="A217" s="17" t="s">
        <v>22</v>
      </c>
      <c r="B217" s="17" t="s">
        <v>165</v>
      </c>
      <c r="C217" s="18" t="s">
        <v>172</v>
      </c>
      <c r="D217" s="19"/>
      <c r="E217" s="20">
        <v>12</v>
      </c>
      <c r="F217" s="23">
        <f>IF(ISBLANK(C217),"",D217*E217)</f>
        <v>0</v>
      </c>
    </row>
    <row r="218" spans="1:6" s="6" customFormat="1" ht="13.5" thickBot="1" x14ac:dyDescent="0.35">
      <c r="A218" s="17" t="s">
        <v>22</v>
      </c>
      <c r="B218" s="17" t="s">
        <v>165</v>
      </c>
      <c r="C218" s="18" t="s">
        <v>166</v>
      </c>
      <c r="D218" s="19"/>
      <c r="E218" s="20">
        <v>13</v>
      </c>
      <c r="F218" s="23">
        <f>IF(ISBLANK(C218),"",D218*E218)</f>
        <v>0</v>
      </c>
    </row>
    <row r="219" spans="1:6" s="6" customFormat="1" ht="26.5" thickBot="1" x14ac:dyDescent="0.35">
      <c r="A219" s="34" t="s">
        <v>22</v>
      </c>
      <c r="B219" s="34" t="s">
        <v>165</v>
      </c>
      <c r="C219" s="35" t="s">
        <v>435</v>
      </c>
      <c r="D219" s="36"/>
      <c r="E219" s="37">
        <v>15.99</v>
      </c>
      <c r="F219" s="38">
        <f>IF(ISBLANK(C219),"",D219*E219)</f>
        <v>0</v>
      </c>
    </row>
    <row r="220" spans="1:6" s="6" customFormat="1" ht="26.5" thickBot="1" x14ac:dyDescent="0.35">
      <c r="A220" s="34" t="s">
        <v>22</v>
      </c>
      <c r="B220" s="34" t="s">
        <v>165</v>
      </c>
      <c r="C220" s="35" t="s">
        <v>436</v>
      </c>
      <c r="D220" s="36"/>
      <c r="E220" s="37">
        <v>15.99</v>
      </c>
      <c r="F220" s="38">
        <f>IF(ISBLANK(C220),"",D220*E220)</f>
        <v>0</v>
      </c>
    </row>
    <row r="221" spans="1:6" s="6" customFormat="1" ht="26.5" thickBot="1" x14ac:dyDescent="0.35">
      <c r="A221" s="17" t="s">
        <v>22</v>
      </c>
      <c r="B221" s="17" t="s">
        <v>432</v>
      </c>
      <c r="C221" s="18" t="s">
        <v>171</v>
      </c>
      <c r="D221" s="19"/>
      <c r="E221" s="20">
        <v>11.99</v>
      </c>
      <c r="F221" s="23">
        <f>IF(ISBLANK(C221),"",D221*E221)</f>
        <v>0</v>
      </c>
    </row>
    <row r="222" spans="1:6" s="6" customFormat="1" ht="26.5" thickBot="1" x14ac:dyDescent="0.35">
      <c r="A222" s="34" t="s">
        <v>22</v>
      </c>
      <c r="B222" s="34" t="s">
        <v>432</v>
      </c>
      <c r="C222" s="35" t="s">
        <v>434</v>
      </c>
      <c r="D222" s="36"/>
      <c r="E222" s="37">
        <v>10.49</v>
      </c>
      <c r="F222" s="38">
        <f>IF(ISBLANK(C222),"",D222*E222)</f>
        <v>0</v>
      </c>
    </row>
    <row r="223" spans="1:6" s="6" customFormat="1" ht="26.5" thickBot="1" x14ac:dyDescent="0.35">
      <c r="A223" s="34" t="s">
        <v>22</v>
      </c>
      <c r="B223" s="34" t="s">
        <v>432</v>
      </c>
      <c r="C223" s="35" t="s">
        <v>433</v>
      </c>
      <c r="D223" s="36"/>
      <c r="E223" s="37">
        <v>10.99</v>
      </c>
      <c r="F223" s="38">
        <f>IF(ISBLANK(C223),"",D223*E223)</f>
        <v>0</v>
      </c>
    </row>
    <row r="224" spans="1:6" s="6" customFormat="1" ht="13.5" thickBot="1" x14ac:dyDescent="0.35">
      <c r="A224" s="17" t="s">
        <v>22</v>
      </c>
      <c r="B224" s="17" t="s">
        <v>76</v>
      </c>
      <c r="C224" s="18" t="s">
        <v>440</v>
      </c>
      <c r="D224" s="19"/>
      <c r="E224" s="20">
        <v>7.99</v>
      </c>
      <c r="F224" s="23">
        <f>IF(ISBLANK(C224),"",D224*E224)</f>
        <v>0</v>
      </c>
    </row>
    <row r="225" spans="1:6" s="6" customFormat="1" ht="13.5" thickBot="1" x14ac:dyDescent="0.35">
      <c r="A225" s="17" t="s">
        <v>22</v>
      </c>
      <c r="B225" s="17" t="s">
        <v>76</v>
      </c>
      <c r="C225" s="18" t="s">
        <v>77</v>
      </c>
      <c r="D225" s="19"/>
      <c r="E225" s="20">
        <v>8.99</v>
      </c>
      <c r="F225" s="23">
        <f>IF(ISBLANK(C225),"",D225*E225)</f>
        <v>0</v>
      </c>
    </row>
    <row r="226" spans="1:6" s="6" customFormat="1" ht="13.5" thickBot="1" x14ac:dyDescent="0.35">
      <c r="A226" s="17" t="s">
        <v>22</v>
      </c>
      <c r="B226" s="17" t="s">
        <v>76</v>
      </c>
      <c r="C226" s="18" t="s">
        <v>441</v>
      </c>
      <c r="D226" s="19"/>
      <c r="E226" s="20">
        <v>11.99</v>
      </c>
      <c r="F226" s="23">
        <f>IF(ISBLANK(C226),"",D226*E226)</f>
        <v>0</v>
      </c>
    </row>
    <row r="227" spans="1:6" s="6" customFormat="1" ht="13.5" thickBot="1" x14ac:dyDescent="0.35">
      <c r="A227" s="17" t="s">
        <v>22</v>
      </c>
      <c r="B227" s="17" t="s">
        <v>92</v>
      </c>
      <c r="C227" s="18" t="s">
        <v>95</v>
      </c>
      <c r="D227" s="19"/>
      <c r="E227" s="20">
        <v>6.99</v>
      </c>
      <c r="F227" s="23">
        <f>IF(ISBLANK(C227),"",D227*E227)</f>
        <v>0</v>
      </c>
    </row>
    <row r="228" spans="1:6" s="6" customFormat="1" ht="13.5" thickBot="1" x14ac:dyDescent="0.35">
      <c r="A228" s="17" t="s">
        <v>22</v>
      </c>
      <c r="B228" s="17" t="s">
        <v>92</v>
      </c>
      <c r="C228" s="18" t="s">
        <v>93</v>
      </c>
      <c r="D228" s="19"/>
      <c r="E228" s="20">
        <v>14.69</v>
      </c>
      <c r="F228" s="23">
        <f>IF(ISBLANK(C228),"",D228*E228)</f>
        <v>0</v>
      </c>
    </row>
    <row r="229" spans="1:6" s="6" customFormat="1" ht="13.5" thickBot="1" x14ac:dyDescent="0.35">
      <c r="A229" s="17" t="s">
        <v>22</v>
      </c>
      <c r="B229" s="17" t="s">
        <v>92</v>
      </c>
      <c r="C229" s="18" t="s">
        <v>410</v>
      </c>
      <c r="D229" s="19"/>
      <c r="E229" s="20">
        <v>11.99</v>
      </c>
      <c r="F229" s="23">
        <f>IF(ISBLANK(C229),"",D229*E229)</f>
        <v>0</v>
      </c>
    </row>
    <row r="230" spans="1:6" s="6" customFormat="1" ht="13.5" thickBot="1" x14ac:dyDescent="0.35">
      <c r="A230" s="17" t="s">
        <v>22</v>
      </c>
      <c r="B230" s="17" t="s">
        <v>92</v>
      </c>
      <c r="C230" s="18" t="s">
        <v>91</v>
      </c>
      <c r="D230" s="19"/>
      <c r="E230" s="20">
        <v>5.89</v>
      </c>
      <c r="F230" s="23">
        <f>IF(ISBLANK(C230),"",D230*E230)</f>
        <v>0</v>
      </c>
    </row>
    <row r="231" spans="1:6" s="6" customFormat="1" ht="13.5" thickBot="1" x14ac:dyDescent="0.35">
      <c r="A231" s="17" t="s">
        <v>22</v>
      </c>
      <c r="B231" s="17" t="s">
        <v>92</v>
      </c>
      <c r="C231" s="18" t="s">
        <v>409</v>
      </c>
      <c r="D231" s="19"/>
      <c r="E231" s="20">
        <v>8.39</v>
      </c>
      <c r="F231" s="23">
        <f>IF(ISBLANK(C231),"",D231*E231)</f>
        <v>0</v>
      </c>
    </row>
    <row r="232" spans="1:6" s="6" customFormat="1" ht="13.5" thickBot="1" x14ac:dyDescent="0.35">
      <c r="A232" s="17" t="s">
        <v>22</v>
      </c>
      <c r="B232" s="17" t="s">
        <v>92</v>
      </c>
      <c r="C232" s="18" t="s">
        <v>94</v>
      </c>
      <c r="D232" s="19"/>
      <c r="E232" s="20">
        <v>8.39</v>
      </c>
      <c r="F232" s="23">
        <f>IF(ISBLANK(C232),"",D232*E232)</f>
        <v>0</v>
      </c>
    </row>
    <row r="233" spans="1:6" s="6" customFormat="1" ht="13.5" thickBot="1" x14ac:dyDescent="0.35">
      <c r="A233" s="17" t="s">
        <v>22</v>
      </c>
      <c r="B233" s="17" t="s">
        <v>92</v>
      </c>
      <c r="C233" s="18" t="s">
        <v>411</v>
      </c>
      <c r="D233" s="19"/>
      <c r="E233" s="20">
        <v>8.39</v>
      </c>
      <c r="F233" s="23">
        <f>IF(ISBLANK(C233),"",D233*E233)</f>
        <v>0</v>
      </c>
    </row>
    <row r="234" spans="1:6" s="6" customFormat="1" ht="13.5" thickBot="1" x14ac:dyDescent="0.35">
      <c r="A234" s="17" t="s">
        <v>22</v>
      </c>
      <c r="B234" s="17" t="s">
        <v>85</v>
      </c>
      <c r="C234" s="18" t="s">
        <v>86</v>
      </c>
      <c r="D234" s="19"/>
      <c r="E234" s="20">
        <v>9.99</v>
      </c>
      <c r="F234" s="23">
        <f>IF(ISBLANK(C234),"",D234*E234)</f>
        <v>0</v>
      </c>
    </row>
    <row r="235" spans="1:6" s="6" customFormat="1" ht="13.5" thickBot="1" x14ac:dyDescent="0.35">
      <c r="A235" s="34" t="s">
        <v>22</v>
      </c>
      <c r="B235" s="34" t="s">
        <v>85</v>
      </c>
      <c r="C235" s="35" t="s">
        <v>412</v>
      </c>
      <c r="D235" s="36"/>
      <c r="E235" s="37">
        <v>14.99</v>
      </c>
      <c r="F235" s="38">
        <f>IF(ISBLANK(C235),"",D235*E235)</f>
        <v>0</v>
      </c>
    </row>
    <row r="236" spans="1:6" s="6" customFormat="1" ht="26.5" thickBot="1" x14ac:dyDescent="0.35">
      <c r="A236" s="17" t="s">
        <v>22</v>
      </c>
      <c r="B236" s="17" t="s">
        <v>40</v>
      </c>
      <c r="C236" s="18" t="s">
        <v>346</v>
      </c>
      <c r="D236" s="19"/>
      <c r="E236" s="20">
        <v>18.989999999999998</v>
      </c>
      <c r="F236" s="23">
        <f>IF(ISBLANK(C236),"",D236*E236)</f>
        <v>0</v>
      </c>
    </row>
    <row r="237" spans="1:6" s="6" customFormat="1" ht="13.5" thickBot="1" x14ac:dyDescent="0.35">
      <c r="A237" s="17" t="s">
        <v>22</v>
      </c>
      <c r="B237" s="17" t="s">
        <v>40</v>
      </c>
      <c r="C237" s="18" t="s">
        <v>27</v>
      </c>
      <c r="D237" s="19"/>
      <c r="E237" s="20">
        <v>12.99</v>
      </c>
      <c r="F237" s="23">
        <f>IF(ISBLANK(C237),"",D237*E237)</f>
        <v>0</v>
      </c>
    </row>
    <row r="238" spans="1:6" s="6" customFormat="1" ht="13.5" thickBot="1" x14ac:dyDescent="0.35">
      <c r="A238" s="17" t="s">
        <v>22</v>
      </c>
      <c r="B238" s="17" t="s">
        <v>40</v>
      </c>
      <c r="C238" s="18" t="s">
        <v>28</v>
      </c>
      <c r="D238" s="19"/>
      <c r="E238" s="20">
        <v>13.89</v>
      </c>
      <c r="F238" s="23">
        <f>IF(ISBLANK(C238),"",D238*E238)</f>
        <v>0</v>
      </c>
    </row>
    <row r="239" spans="1:6" s="6" customFormat="1" ht="13.5" thickBot="1" x14ac:dyDescent="0.35">
      <c r="A239" s="34" t="s">
        <v>22</v>
      </c>
      <c r="B239" s="34" t="s">
        <v>167</v>
      </c>
      <c r="C239" s="35" t="s">
        <v>168</v>
      </c>
      <c r="D239" s="36"/>
      <c r="E239" s="37">
        <v>8.99</v>
      </c>
      <c r="F239" s="38">
        <f>IF(ISBLANK(C239),"",D239*E239)</f>
        <v>0</v>
      </c>
    </row>
    <row r="240" spans="1:6" s="6" customFormat="1" ht="13.5" thickBot="1" x14ac:dyDescent="0.35">
      <c r="A240" s="17" t="s">
        <v>22</v>
      </c>
      <c r="B240" s="17" t="s">
        <v>189</v>
      </c>
      <c r="C240" s="18" t="s">
        <v>190</v>
      </c>
      <c r="D240" s="19"/>
      <c r="E240" s="20">
        <v>25.99</v>
      </c>
      <c r="F240" s="23">
        <f>IF(ISBLANK(C240),"",D240*E240)</f>
        <v>0</v>
      </c>
    </row>
    <row r="241" spans="1:6" s="6" customFormat="1" ht="26.5" thickBot="1" x14ac:dyDescent="0.35">
      <c r="A241" s="17" t="s">
        <v>31</v>
      </c>
      <c r="B241" s="17" t="s">
        <v>39</v>
      </c>
      <c r="C241" s="21" t="s">
        <v>339</v>
      </c>
      <c r="D241" s="19"/>
      <c r="E241" s="20">
        <v>37.99</v>
      </c>
      <c r="F241" s="23">
        <f>IF(ISBLANK(C241),"",D241*E241)</f>
        <v>0</v>
      </c>
    </row>
    <row r="242" spans="1:6" s="6" customFormat="1" ht="13.5" thickBot="1" x14ac:dyDescent="0.35">
      <c r="A242" s="17" t="s">
        <v>31</v>
      </c>
      <c r="B242" s="17" t="s">
        <v>347</v>
      </c>
      <c r="C242" s="18" t="s">
        <v>348</v>
      </c>
      <c r="D242" s="19"/>
      <c r="E242" s="20">
        <v>10.69</v>
      </c>
      <c r="F242" s="23">
        <f>IF(ISBLANK(C242),"",D242*E242)</f>
        <v>0</v>
      </c>
    </row>
    <row r="243" spans="1:6" s="6" customFormat="1" ht="13.5" thickBot="1" x14ac:dyDescent="0.35">
      <c r="A243" s="17" t="s">
        <v>31</v>
      </c>
      <c r="B243" s="17" t="s">
        <v>41</v>
      </c>
      <c r="C243" s="18" t="s">
        <v>32</v>
      </c>
      <c r="D243" s="19"/>
      <c r="E243" s="20">
        <v>23.55</v>
      </c>
      <c r="F243" s="23">
        <f>IF(ISBLANK(C243),"",D243*E243)</f>
        <v>0</v>
      </c>
    </row>
    <row r="244" spans="1:6" s="6" customFormat="1" ht="13.5" thickBot="1" x14ac:dyDescent="0.35">
      <c r="A244" s="34" t="s">
        <v>31</v>
      </c>
      <c r="B244" s="34" t="s">
        <v>41</v>
      </c>
      <c r="C244" s="35" t="s">
        <v>424</v>
      </c>
      <c r="D244" s="36"/>
      <c r="E244" s="37">
        <v>16.670000000000002</v>
      </c>
      <c r="F244" s="38">
        <f>IF(ISBLANK(C244),"",D244*E244)</f>
        <v>0</v>
      </c>
    </row>
    <row r="245" spans="1:6" s="6" customFormat="1" ht="13.5" thickBot="1" x14ac:dyDescent="0.35">
      <c r="A245" s="17" t="s">
        <v>31</v>
      </c>
      <c r="B245" s="17" t="s">
        <v>68</v>
      </c>
      <c r="C245" s="18" t="s">
        <v>284</v>
      </c>
      <c r="D245" s="19"/>
      <c r="E245" s="20">
        <v>13.49</v>
      </c>
      <c r="F245" s="23">
        <f>IF(ISBLANK(C245),"",D245*E245)</f>
        <v>0</v>
      </c>
    </row>
    <row r="246" spans="1:6" s="6" customFormat="1" ht="26.5" thickBot="1" x14ac:dyDescent="0.35">
      <c r="A246" s="17" t="s">
        <v>31</v>
      </c>
      <c r="B246" s="17" t="s">
        <v>68</v>
      </c>
      <c r="C246" s="18" t="s">
        <v>75</v>
      </c>
      <c r="D246" s="19"/>
      <c r="E246" s="20">
        <v>9.99</v>
      </c>
      <c r="F246" s="23">
        <f>IF(ISBLANK(C246),"",D246*E246)</f>
        <v>0</v>
      </c>
    </row>
    <row r="247" spans="1:6" s="6" customFormat="1" ht="26.5" thickBot="1" x14ac:dyDescent="0.35">
      <c r="A247" s="17" t="s">
        <v>31</v>
      </c>
      <c r="B247" s="17" t="s">
        <v>68</v>
      </c>
      <c r="C247" s="18" t="s">
        <v>463</v>
      </c>
      <c r="D247" s="19"/>
      <c r="E247" s="20">
        <v>13.59</v>
      </c>
      <c r="F247" s="23">
        <f>IF(ISBLANK(C247),"",D247*E247)</f>
        <v>0</v>
      </c>
    </row>
    <row r="248" spans="1:6" s="6" customFormat="1" ht="13.5" thickBot="1" x14ac:dyDescent="0.35">
      <c r="A248" s="17" t="s">
        <v>20</v>
      </c>
      <c r="B248" s="17" t="s">
        <v>321</v>
      </c>
      <c r="C248" s="18" t="s">
        <v>322</v>
      </c>
      <c r="D248" s="19"/>
      <c r="E248" s="20">
        <v>11.79</v>
      </c>
      <c r="F248" s="23">
        <f>IF(ISBLANK(C248),"",D248*E248)</f>
        <v>0</v>
      </c>
    </row>
    <row r="249" spans="1:6" s="6" customFormat="1" ht="13.5" thickBot="1" x14ac:dyDescent="0.35">
      <c r="A249" s="17" t="s">
        <v>20</v>
      </c>
      <c r="B249" s="17" t="s">
        <v>275</v>
      </c>
      <c r="C249" s="18" t="s">
        <v>277</v>
      </c>
      <c r="D249" s="19"/>
      <c r="E249" s="20">
        <v>46.99</v>
      </c>
      <c r="F249" s="23">
        <f>IF(ISBLANK(C249),"",D249*E249)</f>
        <v>0</v>
      </c>
    </row>
    <row r="250" spans="1:6" s="6" customFormat="1" ht="13.5" thickBot="1" x14ac:dyDescent="0.35">
      <c r="A250" s="17" t="s">
        <v>20</v>
      </c>
      <c r="B250" s="17" t="s">
        <v>275</v>
      </c>
      <c r="C250" s="18" t="s">
        <v>278</v>
      </c>
      <c r="D250" s="19"/>
      <c r="E250" s="20">
        <v>17.989999999999998</v>
      </c>
      <c r="F250" s="23">
        <f>IF(ISBLANK(C250),"",D250*E250)</f>
        <v>0</v>
      </c>
    </row>
    <row r="251" spans="1:6" s="6" customFormat="1" ht="13.5" thickBot="1" x14ac:dyDescent="0.35">
      <c r="A251" s="17" t="s">
        <v>20</v>
      </c>
      <c r="B251" s="17" t="s">
        <v>275</v>
      </c>
      <c r="C251" s="18" t="s">
        <v>276</v>
      </c>
      <c r="D251" s="19"/>
      <c r="E251" s="20">
        <v>13.99</v>
      </c>
      <c r="F251" s="23">
        <f>IF(ISBLANK(C251),"",D251*E251)</f>
        <v>0</v>
      </c>
    </row>
    <row r="252" spans="1:6" s="6" customFormat="1" ht="13.5" thickBot="1" x14ac:dyDescent="0.35">
      <c r="A252" s="17" t="s">
        <v>20</v>
      </c>
      <c r="B252" s="17" t="s">
        <v>275</v>
      </c>
      <c r="C252" s="18" t="s">
        <v>279</v>
      </c>
      <c r="D252" s="19"/>
      <c r="E252" s="20">
        <v>18.989999999999998</v>
      </c>
      <c r="F252" s="23">
        <f>IF(ISBLANK(C252),"",D252*E252)</f>
        <v>0</v>
      </c>
    </row>
    <row r="253" spans="1:6" s="6" customFormat="1" ht="13.5" thickBot="1" x14ac:dyDescent="0.35">
      <c r="A253" s="17" t="s">
        <v>20</v>
      </c>
      <c r="B253" s="17" t="s">
        <v>502</v>
      </c>
      <c r="C253" s="18" t="s">
        <v>251</v>
      </c>
      <c r="D253" s="19"/>
      <c r="E253" s="20">
        <v>26.49</v>
      </c>
      <c r="F253" s="23">
        <f>IF(ISBLANK(C253),"",D253*E253)</f>
        <v>0</v>
      </c>
    </row>
    <row r="254" spans="1:6" s="6" customFormat="1" ht="13.5" thickBot="1" x14ac:dyDescent="0.35">
      <c r="A254" s="17" t="s">
        <v>20</v>
      </c>
      <c r="B254" s="17" t="s">
        <v>502</v>
      </c>
      <c r="C254" s="18" t="s">
        <v>238</v>
      </c>
      <c r="D254" s="19"/>
      <c r="E254" s="20">
        <v>46.99</v>
      </c>
      <c r="F254" s="23">
        <f>IF(ISBLANK(C254),"",D254*E254)</f>
        <v>0</v>
      </c>
    </row>
    <row r="255" spans="1:6" s="6" customFormat="1" ht="13.5" thickBot="1" x14ac:dyDescent="0.35">
      <c r="A255" s="17" t="s">
        <v>20</v>
      </c>
      <c r="B255" s="17" t="s">
        <v>502</v>
      </c>
      <c r="C255" s="18" t="s">
        <v>236</v>
      </c>
      <c r="D255" s="19"/>
      <c r="E255" s="20">
        <v>46.99</v>
      </c>
      <c r="F255" s="23">
        <f>IF(ISBLANK(C255),"",D255*E255)</f>
        <v>0</v>
      </c>
    </row>
    <row r="256" spans="1:6" s="6" customFormat="1" ht="13.5" thickBot="1" x14ac:dyDescent="0.35">
      <c r="A256" s="17" t="s">
        <v>20</v>
      </c>
      <c r="B256" s="17" t="s">
        <v>502</v>
      </c>
      <c r="C256" s="18" t="s">
        <v>248</v>
      </c>
      <c r="D256" s="19"/>
      <c r="E256" s="20">
        <v>46.99</v>
      </c>
      <c r="F256" s="23">
        <f>IF(ISBLANK(C256),"",D256*E256)</f>
        <v>0</v>
      </c>
    </row>
    <row r="257" spans="1:6" s="6" customFormat="1" ht="13.5" thickBot="1" x14ac:dyDescent="0.35">
      <c r="A257" s="17" t="s">
        <v>20</v>
      </c>
      <c r="B257" s="17" t="s">
        <v>502</v>
      </c>
      <c r="C257" s="18" t="s">
        <v>246</v>
      </c>
      <c r="D257" s="19"/>
      <c r="E257" s="20">
        <v>46.99</v>
      </c>
      <c r="F257" s="23">
        <f>IF(ISBLANK(C257),"",D257*E257)</f>
        <v>0</v>
      </c>
    </row>
    <row r="258" spans="1:6" s="6" customFormat="1" ht="13.5" thickBot="1" x14ac:dyDescent="0.35">
      <c r="A258" s="17" t="s">
        <v>20</v>
      </c>
      <c r="B258" s="17" t="s">
        <v>502</v>
      </c>
      <c r="C258" s="18" t="s">
        <v>233</v>
      </c>
      <c r="D258" s="19"/>
      <c r="E258" s="20">
        <v>37.99</v>
      </c>
      <c r="F258" s="23">
        <f>IF(ISBLANK(C258),"",D258*E258)</f>
        <v>0</v>
      </c>
    </row>
    <row r="259" spans="1:6" s="6" customFormat="1" ht="13.5" thickBot="1" x14ac:dyDescent="0.35">
      <c r="A259" s="17" t="s">
        <v>20</v>
      </c>
      <c r="B259" s="17" t="s">
        <v>502</v>
      </c>
      <c r="C259" s="18" t="s">
        <v>316</v>
      </c>
      <c r="D259" s="19"/>
      <c r="E259" s="20">
        <v>42.99</v>
      </c>
      <c r="F259" s="23">
        <f>IF(ISBLANK(C259),"",D259*E259)</f>
        <v>0</v>
      </c>
    </row>
    <row r="260" spans="1:6" s="6" customFormat="1" ht="13.5" thickBot="1" x14ac:dyDescent="0.35">
      <c r="A260" s="17" t="s">
        <v>20</v>
      </c>
      <c r="B260" s="17" t="s">
        <v>502</v>
      </c>
      <c r="C260" s="18" t="s">
        <v>239</v>
      </c>
      <c r="D260" s="19"/>
      <c r="E260" s="20">
        <v>35.99</v>
      </c>
      <c r="F260" s="23">
        <f>IF(ISBLANK(C260),"",D260*E260)</f>
        <v>0</v>
      </c>
    </row>
    <row r="261" spans="1:6" s="6" customFormat="1" ht="13.5" thickBot="1" x14ac:dyDescent="0.35">
      <c r="A261" s="17" t="s">
        <v>20</v>
      </c>
      <c r="B261" s="17" t="s">
        <v>502</v>
      </c>
      <c r="C261" s="18" t="s">
        <v>237</v>
      </c>
      <c r="D261" s="19"/>
      <c r="E261" s="20">
        <v>35.99</v>
      </c>
      <c r="F261" s="23">
        <f>IF(ISBLANK(C261),"",D261*E261)</f>
        <v>0</v>
      </c>
    </row>
    <row r="262" spans="1:6" s="6" customFormat="1" ht="13.5" thickBot="1" x14ac:dyDescent="0.35">
      <c r="A262" s="17" t="s">
        <v>20</v>
      </c>
      <c r="B262" s="17" t="s">
        <v>502</v>
      </c>
      <c r="C262" s="18" t="s">
        <v>249</v>
      </c>
      <c r="D262" s="19"/>
      <c r="E262" s="20">
        <v>35.99</v>
      </c>
      <c r="F262" s="23">
        <f>IF(ISBLANK(C262),"",D262*E262)</f>
        <v>0</v>
      </c>
    </row>
    <row r="263" spans="1:6" s="6" customFormat="1" ht="13.5" thickBot="1" x14ac:dyDescent="0.35">
      <c r="A263" s="17" t="s">
        <v>20</v>
      </c>
      <c r="B263" s="17" t="s">
        <v>502</v>
      </c>
      <c r="C263" s="18" t="s">
        <v>247</v>
      </c>
      <c r="D263" s="19"/>
      <c r="E263" s="20">
        <v>35.99</v>
      </c>
      <c r="F263" s="23">
        <f>IF(ISBLANK(C263),"",D263*E263)</f>
        <v>0</v>
      </c>
    </row>
    <row r="264" spans="1:6" s="6" customFormat="1" ht="13.5" thickBot="1" x14ac:dyDescent="0.35">
      <c r="A264" s="17" t="s">
        <v>20</v>
      </c>
      <c r="B264" s="17" t="s">
        <v>502</v>
      </c>
      <c r="C264" s="18" t="s">
        <v>234</v>
      </c>
      <c r="D264" s="19"/>
      <c r="E264" s="20">
        <v>29.99</v>
      </c>
      <c r="F264" s="23">
        <f>IF(ISBLANK(C264),"",D264*E264)</f>
        <v>0</v>
      </c>
    </row>
    <row r="265" spans="1:6" s="6" customFormat="1" ht="26.5" thickBot="1" x14ac:dyDescent="0.35">
      <c r="A265" s="17" t="s">
        <v>20</v>
      </c>
      <c r="B265" s="17" t="s">
        <v>244</v>
      </c>
      <c r="C265" s="18" t="s">
        <v>245</v>
      </c>
      <c r="D265" s="19"/>
      <c r="E265" s="20">
        <v>24.99</v>
      </c>
      <c r="F265" s="23">
        <f>IF(ISBLANK(C265),"",D265*E265)</f>
        <v>0</v>
      </c>
    </row>
    <row r="266" spans="1:6" s="6" customFormat="1" ht="13.5" thickBot="1" x14ac:dyDescent="0.35">
      <c r="A266" s="17" t="s">
        <v>20</v>
      </c>
      <c r="B266" s="17" t="s">
        <v>265</v>
      </c>
      <c r="C266" s="18" t="s">
        <v>266</v>
      </c>
      <c r="D266" s="19"/>
      <c r="E266" s="20">
        <v>57.99</v>
      </c>
      <c r="F266" s="23">
        <f>IF(ISBLANK(C266),"",D266*E266)</f>
        <v>0</v>
      </c>
    </row>
    <row r="267" spans="1:6" s="6" customFormat="1" ht="26.5" thickBot="1" x14ac:dyDescent="0.35">
      <c r="A267" s="17" t="s">
        <v>20</v>
      </c>
      <c r="B267" s="17" t="s">
        <v>265</v>
      </c>
      <c r="C267" s="18" t="s">
        <v>272</v>
      </c>
      <c r="D267" s="19"/>
      <c r="E267" s="20">
        <v>10.49</v>
      </c>
      <c r="F267" s="23">
        <f>IF(ISBLANK(C267),"",D267*E267)</f>
        <v>0</v>
      </c>
    </row>
    <row r="268" spans="1:6" s="6" customFormat="1" ht="13.5" thickBot="1" x14ac:dyDescent="0.35">
      <c r="A268" s="17" t="s">
        <v>20</v>
      </c>
      <c r="B268" s="17" t="s">
        <v>265</v>
      </c>
      <c r="C268" s="18" t="s">
        <v>274</v>
      </c>
      <c r="D268" s="19"/>
      <c r="E268" s="20">
        <v>15.99</v>
      </c>
      <c r="F268" s="23">
        <f>IF(ISBLANK(C268),"",D268*E268)</f>
        <v>0</v>
      </c>
    </row>
    <row r="269" spans="1:6" s="6" customFormat="1" ht="13.5" thickBot="1" x14ac:dyDescent="0.35">
      <c r="A269" s="17" t="s">
        <v>20</v>
      </c>
      <c r="B269" s="17" t="s">
        <v>265</v>
      </c>
      <c r="C269" s="18" t="s">
        <v>269</v>
      </c>
      <c r="D269" s="19"/>
      <c r="E269" s="20">
        <v>8.7899999999999991</v>
      </c>
      <c r="F269" s="23">
        <f>IF(ISBLANK(C269),"",D269*E269)</f>
        <v>0</v>
      </c>
    </row>
    <row r="270" spans="1:6" s="6" customFormat="1" ht="13.5" thickBot="1" x14ac:dyDescent="0.35">
      <c r="A270" s="17" t="s">
        <v>20</v>
      </c>
      <c r="B270" s="17" t="s">
        <v>228</v>
      </c>
      <c r="C270" s="18" t="s">
        <v>229</v>
      </c>
      <c r="D270" s="19"/>
      <c r="E270" s="20">
        <v>8.89</v>
      </c>
      <c r="F270" s="23">
        <f>IF(ISBLANK(C270),"",D270*E270)</f>
        <v>0</v>
      </c>
    </row>
    <row r="271" spans="1:6" s="6" customFormat="1" ht="13.5" thickBot="1" x14ac:dyDescent="0.35">
      <c r="A271" s="17" t="s">
        <v>20</v>
      </c>
      <c r="B271" s="17" t="s">
        <v>254</v>
      </c>
      <c r="C271" s="18" t="s">
        <v>255</v>
      </c>
      <c r="D271" s="19"/>
      <c r="E271" s="20">
        <v>18.989999999999998</v>
      </c>
      <c r="F271" s="23">
        <f>IF(ISBLANK(C271),"",D271*E271)</f>
        <v>0</v>
      </c>
    </row>
    <row r="272" spans="1:6" s="6" customFormat="1" ht="26.5" thickBot="1" x14ac:dyDescent="0.35">
      <c r="A272" s="17" t="s">
        <v>20</v>
      </c>
      <c r="B272" s="17" t="s">
        <v>313</v>
      </c>
      <c r="C272" s="18" t="s">
        <v>314</v>
      </c>
      <c r="D272" s="19"/>
      <c r="E272" s="20">
        <v>19.989999999999998</v>
      </c>
      <c r="F272" s="23">
        <f>IF(ISBLANK(C272),"",D272*E272)</f>
        <v>0</v>
      </c>
    </row>
    <row r="273" spans="1:6" s="6" customFormat="1" ht="13.5" thickBot="1" x14ac:dyDescent="0.35">
      <c r="A273" s="17" t="s">
        <v>20</v>
      </c>
      <c r="B273" s="17" t="s">
        <v>313</v>
      </c>
      <c r="C273" s="18" t="s">
        <v>315</v>
      </c>
      <c r="D273" s="19"/>
      <c r="E273" s="20">
        <v>17.989999999999998</v>
      </c>
      <c r="F273" s="23">
        <f>IF(ISBLANK(C273),"",D273*E273)</f>
        <v>0</v>
      </c>
    </row>
    <row r="274" spans="1:6" s="6" customFormat="1" ht="13.5" thickBot="1" x14ac:dyDescent="0.35">
      <c r="A274" s="17" t="s">
        <v>20</v>
      </c>
      <c r="B274" s="17" t="s">
        <v>41</v>
      </c>
      <c r="C274" s="18" t="s">
        <v>391</v>
      </c>
      <c r="D274" s="19"/>
      <c r="E274" s="20">
        <v>13.99</v>
      </c>
      <c r="F274" s="23">
        <f>IF(ISBLANK(C274),"",D274*E274)</f>
        <v>0</v>
      </c>
    </row>
    <row r="275" spans="1:6" s="6" customFormat="1" ht="26.5" thickBot="1" x14ac:dyDescent="0.35">
      <c r="A275" s="34" t="s">
        <v>20</v>
      </c>
      <c r="B275" s="34" t="s">
        <v>41</v>
      </c>
      <c r="C275" s="35" t="s">
        <v>390</v>
      </c>
      <c r="D275" s="36"/>
      <c r="E275" s="37">
        <v>10.99</v>
      </c>
      <c r="F275" s="38">
        <f>IF(ISBLANK(C275),"",D275*E275)</f>
        <v>0</v>
      </c>
    </row>
    <row r="276" spans="1:6" s="6" customFormat="1" ht="26.5" thickBot="1" x14ac:dyDescent="0.35">
      <c r="A276" s="17" t="s">
        <v>20</v>
      </c>
      <c r="B276" s="17" t="s">
        <v>41</v>
      </c>
      <c r="C276" s="18" t="s">
        <v>146</v>
      </c>
      <c r="D276" s="19"/>
      <c r="E276" s="20">
        <v>40.549999999999997</v>
      </c>
      <c r="F276" s="23">
        <f>IF(ISBLANK(C276),"",D276*E276)</f>
        <v>0</v>
      </c>
    </row>
    <row r="277" spans="1:6" s="6" customFormat="1" ht="26.5" thickBot="1" x14ac:dyDescent="0.35">
      <c r="A277" s="17" t="s">
        <v>20</v>
      </c>
      <c r="B277" s="17" t="s">
        <v>41</v>
      </c>
      <c r="C277" s="18" t="s">
        <v>240</v>
      </c>
      <c r="D277" s="19"/>
      <c r="E277" s="20">
        <v>40.549999999999997</v>
      </c>
      <c r="F277" s="23">
        <f>IF(ISBLANK(C277),"",D277*E277)</f>
        <v>0</v>
      </c>
    </row>
    <row r="278" spans="1:6" s="6" customFormat="1" ht="26.5" thickBot="1" x14ac:dyDescent="0.35">
      <c r="A278" s="17" t="s">
        <v>20</v>
      </c>
      <c r="B278" s="17" t="s">
        <v>41</v>
      </c>
      <c r="C278" s="18" t="s">
        <v>235</v>
      </c>
      <c r="D278" s="19"/>
      <c r="E278" s="20">
        <v>40.549999999999997</v>
      </c>
      <c r="F278" s="23">
        <f>IF(ISBLANK(C278),"",D278*E278)</f>
        <v>0</v>
      </c>
    </row>
    <row r="279" spans="1:6" s="6" customFormat="1" ht="13.5" thickBot="1" x14ac:dyDescent="0.35">
      <c r="A279" s="17" t="s">
        <v>20</v>
      </c>
      <c r="B279" s="17" t="s">
        <v>216</v>
      </c>
      <c r="C279" s="18" t="s">
        <v>388</v>
      </c>
      <c r="D279" s="19"/>
      <c r="E279" s="20">
        <v>28.99</v>
      </c>
      <c r="F279" s="23">
        <f>IF(ISBLANK(C279),"",D279*E279)</f>
        <v>0</v>
      </c>
    </row>
    <row r="280" spans="1:6" s="6" customFormat="1" ht="26.5" thickBot="1" x14ac:dyDescent="0.35">
      <c r="A280" s="17" t="s">
        <v>20</v>
      </c>
      <c r="B280" s="17" t="s">
        <v>216</v>
      </c>
      <c r="C280" s="18" t="s">
        <v>217</v>
      </c>
      <c r="D280" s="19"/>
      <c r="E280" s="20">
        <v>48.99</v>
      </c>
      <c r="F280" s="23">
        <f>IF(ISBLANK(C280),"",D280*E280)</f>
        <v>0</v>
      </c>
    </row>
    <row r="281" spans="1:6" s="6" customFormat="1" ht="26.5" thickBot="1" x14ac:dyDescent="0.35">
      <c r="A281" s="17" t="s">
        <v>20</v>
      </c>
      <c r="B281" s="17" t="s">
        <v>216</v>
      </c>
      <c r="C281" s="18" t="s">
        <v>219</v>
      </c>
      <c r="D281" s="19"/>
      <c r="E281" s="20">
        <v>36.99</v>
      </c>
      <c r="F281" s="23">
        <f>IF(ISBLANK(C281),"",D281*E281)</f>
        <v>0</v>
      </c>
    </row>
    <row r="282" spans="1:6" s="6" customFormat="1" ht="13.5" thickBot="1" x14ac:dyDescent="0.35">
      <c r="A282" s="17" t="s">
        <v>20</v>
      </c>
      <c r="B282" s="17" t="s">
        <v>214</v>
      </c>
      <c r="C282" s="18" t="s">
        <v>215</v>
      </c>
      <c r="D282" s="19"/>
      <c r="E282" s="20">
        <v>14.99</v>
      </c>
      <c r="F282" s="23">
        <f>IF(ISBLANK(C282),"",D282*E282)</f>
        <v>0</v>
      </c>
    </row>
    <row r="283" spans="1:6" s="6" customFormat="1" ht="13.5" thickBot="1" x14ac:dyDescent="0.35">
      <c r="A283" s="17" t="s">
        <v>20</v>
      </c>
      <c r="B283" s="17" t="s">
        <v>214</v>
      </c>
      <c r="C283" s="18" t="s">
        <v>218</v>
      </c>
      <c r="D283" s="19"/>
      <c r="E283" s="20">
        <v>15.99</v>
      </c>
      <c r="F283" s="23">
        <f>IF(ISBLANK(C283),"",D283*E283)</f>
        <v>0</v>
      </c>
    </row>
    <row r="284" spans="1:6" s="6" customFormat="1" ht="13.5" thickBot="1" x14ac:dyDescent="0.35">
      <c r="A284" s="17" t="s">
        <v>20</v>
      </c>
      <c r="B284" s="17" t="s">
        <v>241</v>
      </c>
      <c r="C284" s="18" t="s">
        <v>242</v>
      </c>
      <c r="D284" s="19"/>
      <c r="E284" s="20">
        <v>13.99</v>
      </c>
      <c r="F284" s="23">
        <f>IF(ISBLANK(C284),"",D284*E284)</f>
        <v>0</v>
      </c>
    </row>
    <row r="285" spans="1:6" s="6" customFormat="1" ht="13.5" thickBot="1" x14ac:dyDescent="0.35">
      <c r="A285" s="17" t="s">
        <v>20</v>
      </c>
      <c r="B285" s="17" t="s">
        <v>241</v>
      </c>
      <c r="C285" s="18" t="s">
        <v>243</v>
      </c>
      <c r="D285" s="19"/>
      <c r="E285" s="20">
        <v>15.49</v>
      </c>
      <c r="F285" s="23">
        <f>IF(ISBLANK(C285),"",D285*E285)</f>
        <v>0</v>
      </c>
    </row>
    <row r="286" spans="1:6" s="6" customFormat="1" ht="13.5" thickBot="1" x14ac:dyDescent="0.35">
      <c r="A286" s="17" t="s">
        <v>20</v>
      </c>
      <c r="B286" s="17" t="s">
        <v>241</v>
      </c>
      <c r="C286" s="18" t="s">
        <v>252</v>
      </c>
      <c r="D286" s="19"/>
      <c r="E286" s="20">
        <v>15.49</v>
      </c>
      <c r="F286" s="23">
        <f>IF(ISBLANK(C286),"",D286*E286)</f>
        <v>0</v>
      </c>
    </row>
    <row r="287" spans="1:6" s="6" customFormat="1" ht="13.5" thickBot="1" x14ac:dyDescent="0.35">
      <c r="A287" s="17" t="s">
        <v>20</v>
      </c>
      <c r="B287" s="17" t="s">
        <v>241</v>
      </c>
      <c r="C287" s="18" t="s">
        <v>253</v>
      </c>
      <c r="D287" s="19"/>
      <c r="E287" s="20">
        <v>15.49</v>
      </c>
      <c r="F287" s="23">
        <f>IF(ISBLANK(C287),"",D287*E287)</f>
        <v>0</v>
      </c>
    </row>
    <row r="288" spans="1:6" s="6" customFormat="1" ht="13.5" thickBot="1" x14ac:dyDescent="0.35">
      <c r="A288" s="17" t="s">
        <v>20</v>
      </c>
      <c r="B288" s="17" t="s">
        <v>241</v>
      </c>
      <c r="C288" s="18" t="s">
        <v>261</v>
      </c>
      <c r="D288" s="19"/>
      <c r="E288" s="20">
        <v>34.99</v>
      </c>
      <c r="F288" s="23">
        <f>IF(ISBLANK(C288),"",D288*E288)</f>
        <v>0</v>
      </c>
    </row>
    <row r="289" spans="1:6" s="6" customFormat="1" ht="13.5" thickBot="1" x14ac:dyDescent="0.35">
      <c r="A289" s="17" t="s">
        <v>20</v>
      </c>
      <c r="B289" s="17" t="s">
        <v>144</v>
      </c>
      <c r="C289" s="18" t="s">
        <v>145</v>
      </c>
      <c r="D289" s="19"/>
      <c r="E289" s="20">
        <v>13.99</v>
      </c>
      <c r="F289" s="23">
        <f>IF(ISBLANK(C289),"",D289*E289)</f>
        <v>0</v>
      </c>
    </row>
    <row r="290" spans="1:6" s="6" customFormat="1" ht="13.5" thickBot="1" x14ac:dyDescent="0.35">
      <c r="A290" s="17" t="s">
        <v>20</v>
      </c>
      <c r="B290" s="17" t="s">
        <v>144</v>
      </c>
      <c r="C290" s="18" t="s">
        <v>308</v>
      </c>
      <c r="D290" s="19"/>
      <c r="E290" s="20">
        <v>29.99</v>
      </c>
      <c r="F290" s="23">
        <f>IF(ISBLANK(C290),"",D290*E290)</f>
        <v>0</v>
      </c>
    </row>
    <row r="291" spans="1:6" s="6" customFormat="1" ht="26.5" thickBot="1" x14ac:dyDescent="0.35">
      <c r="A291" s="17" t="s">
        <v>20</v>
      </c>
      <c r="B291" s="17" t="s">
        <v>56</v>
      </c>
      <c r="C291" s="18" t="s">
        <v>319</v>
      </c>
      <c r="D291" s="19"/>
      <c r="E291" s="20">
        <v>19.989999999999998</v>
      </c>
      <c r="F291" s="23">
        <f>IF(ISBLANK(C291),"",D291*E291)</f>
        <v>0</v>
      </c>
    </row>
    <row r="292" spans="1:6" s="6" customFormat="1" ht="26.5" thickBot="1" x14ac:dyDescent="0.35">
      <c r="A292" s="17" t="s">
        <v>20</v>
      </c>
      <c r="B292" s="18" t="s">
        <v>56</v>
      </c>
      <c r="C292" s="18" t="s">
        <v>62</v>
      </c>
      <c r="D292" s="19"/>
      <c r="E292" s="20">
        <v>19.989999999999998</v>
      </c>
      <c r="F292" s="23">
        <f>IF(ISBLANK(C292),"",D292*E292)</f>
        <v>0</v>
      </c>
    </row>
    <row r="293" spans="1:6" s="6" customFormat="1" ht="26.5" thickBot="1" x14ac:dyDescent="0.35">
      <c r="A293" s="17" t="s">
        <v>20</v>
      </c>
      <c r="B293" s="17" t="s">
        <v>56</v>
      </c>
      <c r="C293" s="18" t="s">
        <v>134</v>
      </c>
      <c r="D293" s="19"/>
      <c r="E293" s="20">
        <v>19.989999999999998</v>
      </c>
      <c r="F293" s="23">
        <f>IF(ISBLANK(C293),"",D293*E293)</f>
        <v>0</v>
      </c>
    </row>
    <row r="294" spans="1:6" s="6" customFormat="1" ht="13.5" thickBot="1" x14ac:dyDescent="0.35">
      <c r="A294" s="17" t="s">
        <v>20</v>
      </c>
      <c r="B294" s="17" t="s">
        <v>56</v>
      </c>
      <c r="C294" s="18" t="s">
        <v>135</v>
      </c>
      <c r="D294" s="19"/>
      <c r="E294" s="20">
        <v>18.89</v>
      </c>
      <c r="F294" s="23">
        <f>IF(ISBLANK(C294),"",D294*E294)</f>
        <v>0</v>
      </c>
    </row>
    <row r="295" spans="1:6" s="6" customFormat="1" ht="13.5" thickBot="1" x14ac:dyDescent="0.35">
      <c r="A295" s="17" t="s">
        <v>20</v>
      </c>
      <c r="B295" s="17" t="s">
        <v>220</v>
      </c>
      <c r="C295" s="18" t="s">
        <v>221</v>
      </c>
      <c r="D295" s="19"/>
      <c r="E295" s="20">
        <v>16.989999999999998</v>
      </c>
      <c r="F295" s="23">
        <f>IF(ISBLANK(C295),"",D295*E295)</f>
        <v>0</v>
      </c>
    </row>
    <row r="296" spans="1:6" s="6" customFormat="1" ht="13.5" thickBot="1" x14ac:dyDescent="0.35">
      <c r="A296" s="17" t="s">
        <v>20</v>
      </c>
      <c r="B296" s="17" t="s">
        <v>369</v>
      </c>
      <c r="C296" s="18" t="s">
        <v>371</v>
      </c>
      <c r="D296" s="19"/>
      <c r="E296" s="20">
        <v>12.99</v>
      </c>
      <c r="F296" s="23">
        <f>IF(ISBLANK(C296),"",D296*E296)</f>
        <v>0</v>
      </c>
    </row>
    <row r="297" spans="1:6" s="6" customFormat="1" ht="13.5" thickBot="1" x14ac:dyDescent="0.35">
      <c r="A297" s="17" t="s">
        <v>20</v>
      </c>
      <c r="B297" s="17" t="s">
        <v>369</v>
      </c>
      <c r="C297" s="18" t="s">
        <v>370</v>
      </c>
      <c r="D297" s="19"/>
      <c r="E297" s="20">
        <v>19.989999999999998</v>
      </c>
      <c r="F297" s="23">
        <f>IF(ISBLANK(C297),"",D297*E297)</f>
        <v>0</v>
      </c>
    </row>
    <row r="298" spans="1:6" s="6" customFormat="1" ht="26.5" thickBot="1" x14ac:dyDescent="0.35">
      <c r="A298" s="17" t="s">
        <v>20</v>
      </c>
      <c r="B298" s="17" t="s">
        <v>369</v>
      </c>
      <c r="C298" s="18" t="s">
        <v>373</v>
      </c>
      <c r="D298" s="19"/>
      <c r="E298" s="20">
        <v>14.99</v>
      </c>
      <c r="F298" s="23">
        <f>IF(ISBLANK(C298),"",D298*E298)</f>
        <v>0</v>
      </c>
    </row>
    <row r="299" spans="1:6" s="6" customFormat="1" ht="26.5" thickBot="1" x14ac:dyDescent="0.35">
      <c r="A299" s="17" t="s">
        <v>20</v>
      </c>
      <c r="B299" s="17" t="s">
        <v>55</v>
      </c>
      <c r="C299" s="18" t="s">
        <v>61</v>
      </c>
      <c r="D299" s="19"/>
      <c r="E299" s="20">
        <v>11.89</v>
      </c>
      <c r="F299" s="23">
        <f>IF(ISBLANK(C299),"",D299*E299)</f>
        <v>0</v>
      </c>
    </row>
    <row r="300" spans="1:6" s="6" customFormat="1" ht="13.5" thickBot="1" x14ac:dyDescent="0.35">
      <c r="A300" s="17" t="s">
        <v>20</v>
      </c>
      <c r="B300" s="17" t="s">
        <v>55</v>
      </c>
      <c r="C300" s="18" t="s">
        <v>211</v>
      </c>
      <c r="D300" s="19"/>
      <c r="E300" s="20">
        <v>12.99</v>
      </c>
      <c r="F300" s="23">
        <f>IF(ISBLANK(C300),"",D300*E300)</f>
        <v>0</v>
      </c>
    </row>
    <row r="301" spans="1:6" s="6" customFormat="1" ht="13.5" thickBot="1" x14ac:dyDescent="0.35">
      <c r="A301" s="17" t="s">
        <v>20</v>
      </c>
      <c r="B301" s="17" t="s">
        <v>270</v>
      </c>
      <c r="C301" s="18" t="s">
        <v>273</v>
      </c>
      <c r="D301" s="19"/>
      <c r="E301" s="20">
        <v>22.99</v>
      </c>
      <c r="F301" s="23">
        <f>IF(ISBLANK(C301),"",D301*E301)</f>
        <v>0</v>
      </c>
    </row>
    <row r="302" spans="1:6" s="6" customFormat="1" ht="13.5" thickBot="1" x14ac:dyDescent="0.35">
      <c r="A302" s="17" t="s">
        <v>20</v>
      </c>
      <c r="B302" s="17" t="s">
        <v>270</v>
      </c>
      <c r="C302" s="18" t="s">
        <v>271</v>
      </c>
      <c r="D302" s="19"/>
      <c r="E302" s="20">
        <v>22.99</v>
      </c>
      <c r="F302" s="23">
        <f>IF(ISBLANK(C302),"",D302*E302)</f>
        <v>0</v>
      </c>
    </row>
    <row r="303" spans="1:6" s="6" customFormat="1" ht="13.5" thickBot="1" x14ac:dyDescent="0.35">
      <c r="A303" s="17" t="s">
        <v>20</v>
      </c>
      <c r="B303" s="17" t="s">
        <v>262</v>
      </c>
      <c r="C303" s="18" t="s">
        <v>264</v>
      </c>
      <c r="D303" s="19"/>
      <c r="E303" s="20">
        <v>14.99</v>
      </c>
      <c r="F303" s="23">
        <f>IF(ISBLANK(C303),"",D303*E303)</f>
        <v>0</v>
      </c>
    </row>
    <row r="304" spans="1:6" s="6" customFormat="1" ht="26.5" thickBot="1" x14ac:dyDescent="0.35">
      <c r="A304" s="17" t="s">
        <v>20</v>
      </c>
      <c r="B304" s="17" t="s">
        <v>38</v>
      </c>
      <c r="C304" s="18" t="s">
        <v>311</v>
      </c>
      <c r="D304" s="19"/>
      <c r="E304" s="20">
        <v>15.99</v>
      </c>
      <c r="F304" s="23">
        <f>IF(ISBLANK(C304),"",D304*E304)</f>
        <v>0</v>
      </c>
    </row>
    <row r="305" spans="1:6" s="6" customFormat="1" ht="13.5" thickBot="1" x14ac:dyDescent="0.35">
      <c r="A305" s="17" t="s">
        <v>20</v>
      </c>
      <c r="B305" s="17" t="s">
        <v>38</v>
      </c>
      <c r="C305" s="18" t="s">
        <v>312</v>
      </c>
      <c r="D305" s="19"/>
      <c r="E305" s="20">
        <v>12.49</v>
      </c>
      <c r="F305" s="23">
        <f>IF(ISBLANK(C305),"",D305*E305)</f>
        <v>0</v>
      </c>
    </row>
    <row r="306" spans="1:6" s="6" customFormat="1" ht="13.5" thickBot="1" x14ac:dyDescent="0.35">
      <c r="A306" s="17" t="s">
        <v>20</v>
      </c>
      <c r="B306" s="17" t="s">
        <v>38</v>
      </c>
      <c r="C306" s="21" t="s">
        <v>21</v>
      </c>
      <c r="D306" s="19"/>
      <c r="E306" s="20">
        <v>32.99</v>
      </c>
      <c r="F306" s="23">
        <f>IF(ISBLANK(C306),"",D306*E306)</f>
        <v>0</v>
      </c>
    </row>
    <row r="307" spans="1:6" s="6" customFormat="1" ht="13.5" thickBot="1" x14ac:dyDescent="0.35">
      <c r="A307" s="17" t="s">
        <v>20</v>
      </c>
      <c r="B307" s="17" t="s">
        <v>147</v>
      </c>
      <c r="C307" s="18" t="s">
        <v>150</v>
      </c>
      <c r="D307" s="19"/>
      <c r="E307" s="20">
        <v>49.99</v>
      </c>
      <c r="F307" s="23">
        <f>IF(ISBLANK(C307),"",D307*E307)</f>
        <v>0</v>
      </c>
    </row>
    <row r="308" spans="1:6" s="6" customFormat="1" ht="13.5" thickBot="1" x14ac:dyDescent="0.35">
      <c r="A308" s="17" t="s">
        <v>20</v>
      </c>
      <c r="B308" s="17" t="s">
        <v>147</v>
      </c>
      <c r="C308" s="18" t="s">
        <v>149</v>
      </c>
      <c r="D308" s="19"/>
      <c r="E308" s="20">
        <v>42.99</v>
      </c>
      <c r="F308" s="23">
        <f>IF(ISBLANK(C308),"",D308*E308)</f>
        <v>0</v>
      </c>
    </row>
    <row r="309" spans="1:6" s="6" customFormat="1" ht="13.5" thickBot="1" x14ac:dyDescent="0.35">
      <c r="A309" s="17" t="s">
        <v>20</v>
      </c>
      <c r="B309" s="17" t="s">
        <v>147</v>
      </c>
      <c r="C309" s="18" t="s">
        <v>148</v>
      </c>
      <c r="D309" s="19"/>
      <c r="E309" s="20">
        <v>49.99</v>
      </c>
      <c r="F309" s="23">
        <f>IF(ISBLANK(C309),"",D309*E309)</f>
        <v>0</v>
      </c>
    </row>
    <row r="310" spans="1:6" s="6" customFormat="1" ht="13.5" thickBot="1" x14ac:dyDescent="0.35">
      <c r="A310" s="17" t="s">
        <v>20</v>
      </c>
      <c r="B310" s="17" t="s">
        <v>138</v>
      </c>
      <c r="C310" s="18" t="s">
        <v>375</v>
      </c>
      <c r="D310" s="19"/>
      <c r="E310" s="20">
        <v>24.99</v>
      </c>
      <c r="F310" s="23">
        <f>IF(ISBLANK(C310),"",D310*E310)</f>
        <v>0</v>
      </c>
    </row>
    <row r="311" spans="1:6" s="6" customFormat="1" ht="26.5" thickBot="1" x14ac:dyDescent="0.35">
      <c r="A311" s="17" t="s">
        <v>20</v>
      </c>
      <c r="B311" s="17" t="s">
        <v>138</v>
      </c>
      <c r="C311" s="18" t="s">
        <v>140</v>
      </c>
      <c r="D311" s="19"/>
      <c r="E311" s="20">
        <v>63.99</v>
      </c>
      <c r="F311" s="23">
        <f>IF(ISBLANK(C311),"",D311*E311)</f>
        <v>0</v>
      </c>
    </row>
    <row r="312" spans="1:6" s="6" customFormat="1" ht="13.5" thickBot="1" x14ac:dyDescent="0.35">
      <c r="A312" s="17" t="s">
        <v>20</v>
      </c>
      <c r="B312" s="17" t="s">
        <v>138</v>
      </c>
      <c r="C312" s="18" t="s">
        <v>378</v>
      </c>
      <c r="D312" s="19"/>
      <c r="E312" s="20">
        <v>58.99</v>
      </c>
      <c r="F312" s="23">
        <f>IF(ISBLANK(C312),"",D312*E312)</f>
        <v>0</v>
      </c>
    </row>
    <row r="313" spans="1:6" s="6" customFormat="1" ht="13.5" thickBot="1" x14ac:dyDescent="0.35">
      <c r="A313" s="17" t="s">
        <v>20</v>
      </c>
      <c r="B313" s="17" t="s">
        <v>138</v>
      </c>
      <c r="C313" s="18" t="s">
        <v>387</v>
      </c>
      <c r="D313" s="19"/>
      <c r="E313" s="20">
        <v>45.99</v>
      </c>
      <c r="F313" s="23">
        <f>IF(ISBLANK(C313),"",D313*E313)</f>
        <v>0</v>
      </c>
    </row>
    <row r="314" spans="1:6" s="6" customFormat="1" ht="26.5" thickBot="1" x14ac:dyDescent="0.35">
      <c r="A314" s="17" t="s">
        <v>20</v>
      </c>
      <c r="B314" s="17" t="s">
        <v>138</v>
      </c>
      <c r="C314" s="18" t="s">
        <v>377</v>
      </c>
      <c r="D314" s="19"/>
      <c r="E314" s="20">
        <v>29.99</v>
      </c>
      <c r="F314" s="23">
        <f>IF(ISBLANK(C314),"",D314*E314)</f>
        <v>0</v>
      </c>
    </row>
    <row r="315" spans="1:6" s="6" customFormat="1" ht="13.5" thickBot="1" x14ac:dyDescent="0.35">
      <c r="A315" s="17" t="s">
        <v>20</v>
      </c>
      <c r="B315" s="17" t="s">
        <v>138</v>
      </c>
      <c r="C315" s="18" t="s">
        <v>376</v>
      </c>
      <c r="D315" s="19"/>
      <c r="E315" s="20">
        <v>49.99</v>
      </c>
      <c r="F315" s="23">
        <f>IF(ISBLANK(C315),"",D315*E315)</f>
        <v>0</v>
      </c>
    </row>
    <row r="316" spans="1:6" s="6" customFormat="1" ht="13.5" thickBot="1" x14ac:dyDescent="0.35">
      <c r="A316" s="17" t="s">
        <v>20</v>
      </c>
      <c r="B316" s="17" t="s">
        <v>138</v>
      </c>
      <c r="C316" s="18" t="s">
        <v>139</v>
      </c>
      <c r="D316" s="19"/>
      <c r="E316" s="20">
        <v>20.99</v>
      </c>
      <c r="F316" s="23">
        <f>IF(ISBLANK(C316),"",D316*E316)</f>
        <v>0</v>
      </c>
    </row>
    <row r="317" spans="1:6" s="6" customFormat="1" ht="13.5" thickBot="1" x14ac:dyDescent="0.35">
      <c r="A317" s="17" t="s">
        <v>20</v>
      </c>
      <c r="B317" s="17" t="s">
        <v>138</v>
      </c>
      <c r="C317" s="18" t="s">
        <v>232</v>
      </c>
      <c r="D317" s="19"/>
      <c r="E317" s="20">
        <v>39.99</v>
      </c>
      <c r="F317" s="23">
        <f>IF(ISBLANK(C317),"",D317*E317)</f>
        <v>0</v>
      </c>
    </row>
    <row r="318" spans="1:6" s="6" customFormat="1" ht="13.5" thickBot="1" x14ac:dyDescent="0.35">
      <c r="A318" s="17" t="s">
        <v>20</v>
      </c>
      <c r="B318" s="17" t="s">
        <v>259</v>
      </c>
      <c r="C318" s="18" t="s">
        <v>260</v>
      </c>
      <c r="D318" s="19"/>
      <c r="E318" s="20">
        <v>12.99</v>
      </c>
      <c r="F318" s="23">
        <f>IF(ISBLANK(C318),"",D318*E318)</f>
        <v>0</v>
      </c>
    </row>
    <row r="319" spans="1:6" s="6" customFormat="1" ht="26.5" thickBot="1" x14ac:dyDescent="0.35">
      <c r="A319" s="17" t="s">
        <v>20</v>
      </c>
      <c r="B319" s="17" t="s">
        <v>222</v>
      </c>
      <c r="C319" s="18" t="s">
        <v>227</v>
      </c>
      <c r="D319" s="19"/>
      <c r="E319" s="20">
        <v>17.989999999999998</v>
      </c>
      <c r="F319" s="23">
        <f>IF(ISBLANK(C319),"",D319*E319)</f>
        <v>0</v>
      </c>
    </row>
    <row r="320" spans="1:6" s="6" customFormat="1" ht="13.5" thickBot="1" x14ac:dyDescent="0.35">
      <c r="A320" s="17" t="s">
        <v>20</v>
      </c>
      <c r="B320" s="17" t="s">
        <v>222</v>
      </c>
      <c r="C320" s="18" t="s">
        <v>223</v>
      </c>
      <c r="D320" s="19"/>
      <c r="E320" s="20">
        <v>16.989999999999998</v>
      </c>
      <c r="F320" s="23">
        <f>IF(ISBLANK(C320),"",D320*E320)</f>
        <v>0</v>
      </c>
    </row>
    <row r="321" spans="1:6" s="6" customFormat="1" ht="13.5" thickBot="1" x14ac:dyDescent="0.35">
      <c r="A321" s="17" t="s">
        <v>20</v>
      </c>
      <c r="B321" s="17" t="s">
        <v>384</v>
      </c>
      <c r="C321" s="18" t="s">
        <v>385</v>
      </c>
      <c r="D321" s="19"/>
      <c r="E321" s="20">
        <v>10.49</v>
      </c>
      <c r="F321" s="23">
        <f>IF(ISBLANK(C321),"",D321*E321)</f>
        <v>0</v>
      </c>
    </row>
    <row r="322" spans="1:6" s="6" customFormat="1" ht="26.5" thickBot="1" x14ac:dyDescent="0.35">
      <c r="A322" s="17" t="s">
        <v>20</v>
      </c>
      <c r="B322" s="17" t="s">
        <v>384</v>
      </c>
      <c r="C322" s="18" t="s">
        <v>386</v>
      </c>
      <c r="D322" s="19"/>
      <c r="E322" s="20">
        <v>7.97</v>
      </c>
      <c r="F322" s="23">
        <f>IF(ISBLANK(C322),"",D322*E322)</f>
        <v>0</v>
      </c>
    </row>
    <row r="323" spans="1:6" s="6" customFormat="1" ht="13.5" thickBot="1" x14ac:dyDescent="0.35">
      <c r="A323" s="17" t="s">
        <v>20</v>
      </c>
      <c r="B323" s="17" t="s">
        <v>501</v>
      </c>
      <c r="C323" s="18" t="s">
        <v>194</v>
      </c>
      <c r="D323" s="19"/>
      <c r="E323" s="20">
        <v>11.99</v>
      </c>
      <c r="F323" s="23">
        <f>IF(ISBLANK(C323),"",D323*E323)</f>
        <v>0</v>
      </c>
    </row>
    <row r="324" spans="1:6" s="6" customFormat="1" ht="26.5" thickBot="1" x14ac:dyDescent="0.35">
      <c r="A324" s="17" t="s">
        <v>20</v>
      </c>
      <c r="B324" s="17" t="s">
        <v>267</v>
      </c>
      <c r="C324" s="18" t="s">
        <v>268</v>
      </c>
      <c r="D324" s="19"/>
      <c r="E324" s="20">
        <v>23.99</v>
      </c>
      <c r="F324" s="23">
        <f>IF(ISBLANK(C324),"",D324*E324)</f>
        <v>0</v>
      </c>
    </row>
    <row r="325" spans="1:6" s="6" customFormat="1" ht="13.5" thickBot="1" x14ac:dyDescent="0.35">
      <c r="A325" s="17" t="s">
        <v>20</v>
      </c>
      <c r="B325" s="17" t="s">
        <v>256</v>
      </c>
      <c r="C325" s="18" t="s">
        <v>257</v>
      </c>
      <c r="D325" s="19"/>
      <c r="E325" s="20">
        <v>54.99</v>
      </c>
      <c r="F325" s="23">
        <f>IF(ISBLANK(C325),"",D325*E325)</f>
        <v>0</v>
      </c>
    </row>
    <row r="326" spans="1:6" s="6" customFormat="1" ht="13.5" thickBot="1" x14ac:dyDescent="0.35">
      <c r="A326" s="17" t="s">
        <v>20</v>
      </c>
      <c r="B326" s="17" t="s">
        <v>256</v>
      </c>
      <c r="C326" s="18" t="s">
        <v>258</v>
      </c>
      <c r="D326" s="19"/>
      <c r="E326" s="20">
        <v>73.989999999999995</v>
      </c>
      <c r="F326" s="23">
        <f>IF(ISBLANK(C326),"",D326*E326)</f>
        <v>0</v>
      </c>
    </row>
    <row r="327" spans="1:6" s="6" customFormat="1" ht="13.5" thickBot="1" x14ac:dyDescent="0.35">
      <c r="A327" s="17" t="s">
        <v>20</v>
      </c>
      <c r="B327" s="17" t="s">
        <v>57</v>
      </c>
      <c r="C327" s="18" t="s">
        <v>320</v>
      </c>
      <c r="D327" s="19"/>
      <c r="E327" s="20">
        <v>19.989999999999998</v>
      </c>
      <c r="F327" s="23">
        <f>IF(ISBLANK(C327),"",D327*E327)</f>
        <v>0</v>
      </c>
    </row>
    <row r="328" spans="1:6" s="6" customFormat="1" ht="26.5" thickBot="1" x14ac:dyDescent="0.35">
      <c r="A328" s="17" t="s">
        <v>20</v>
      </c>
      <c r="B328" s="17" t="s">
        <v>57</v>
      </c>
      <c r="C328" s="18" t="s">
        <v>63</v>
      </c>
      <c r="D328" s="19"/>
      <c r="E328" s="20">
        <v>18.989999999999998</v>
      </c>
      <c r="F328" s="23">
        <f>IF(ISBLANK(C328),"",D328*E328)</f>
        <v>0</v>
      </c>
    </row>
    <row r="329" spans="1:6" s="6" customFormat="1" ht="26.5" thickBot="1" x14ac:dyDescent="0.35">
      <c r="A329" s="17" t="s">
        <v>20</v>
      </c>
      <c r="B329" s="17" t="s">
        <v>364</v>
      </c>
      <c r="C329" s="18" t="s">
        <v>368</v>
      </c>
      <c r="D329" s="19"/>
      <c r="E329" s="20">
        <v>69.989999999999995</v>
      </c>
      <c r="F329" s="23">
        <f>IF(ISBLANK(C329),"",D329*E329)</f>
        <v>0</v>
      </c>
    </row>
    <row r="330" spans="1:6" s="6" customFormat="1" ht="26.5" thickBot="1" x14ac:dyDescent="0.35">
      <c r="A330" s="17" t="s">
        <v>20</v>
      </c>
      <c r="B330" s="17" t="s">
        <v>364</v>
      </c>
      <c r="C330" s="18" t="s">
        <v>365</v>
      </c>
      <c r="D330" s="19"/>
      <c r="E330" s="20">
        <v>15.99</v>
      </c>
      <c r="F330" s="23">
        <f>IF(ISBLANK(C330),"",D330*E330)</f>
        <v>0</v>
      </c>
    </row>
    <row r="331" spans="1:6" s="6" customFormat="1" ht="26.5" thickBot="1" x14ac:dyDescent="0.35">
      <c r="A331" s="17" t="s">
        <v>20</v>
      </c>
      <c r="B331" s="17" t="s">
        <v>364</v>
      </c>
      <c r="C331" s="18" t="s">
        <v>367</v>
      </c>
      <c r="D331" s="19"/>
      <c r="E331" s="20">
        <v>18.989999999999998</v>
      </c>
      <c r="F331" s="23">
        <f>IF(ISBLANK(C331),"",D331*E331)</f>
        <v>0</v>
      </c>
    </row>
    <row r="332" spans="1:6" s="6" customFormat="1" ht="13.5" thickBot="1" x14ac:dyDescent="0.35">
      <c r="A332" s="17" t="s">
        <v>20</v>
      </c>
      <c r="B332" s="17" t="s">
        <v>364</v>
      </c>
      <c r="C332" s="18" t="s">
        <v>366</v>
      </c>
      <c r="D332" s="19"/>
      <c r="E332" s="20">
        <v>7.97</v>
      </c>
      <c r="F332" s="23">
        <f>IF(ISBLANK(C332),"",D332*E332)</f>
        <v>0</v>
      </c>
    </row>
    <row r="333" spans="1:6" s="6" customFormat="1" ht="26.5" thickBot="1" x14ac:dyDescent="0.35">
      <c r="A333" s="17" t="s">
        <v>20</v>
      </c>
      <c r="B333" s="17" t="s">
        <v>212</v>
      </c>
      <c r="C333" s="18" t="s">
        <v>213</v>
      </c>
      <c r="D333" s="19"/>
      <c r="E333" s="20">
        <v>19.989999999999998</v>
      </c>
      <c r="F333" s="23">
        <f>IF(ISBLANK(C333),"",D333*E333)</f>
        <v>0</v>
      </c>
    </row>
    <row r="334" spans="1:6" s="6" customFormat="1" ht="13.5" thickBot="1" x14ac:dyDescent="0.35">
      <c r="A334" s="17" t="s">
        <v>20</v>
      </c>
      <c r="B334" s="17" t="s">
        <v>317</v>
      </c>
      <c r="C334" s="18" t="s">
        <v>318</v>
      </c>
      <c r="D334" s="19"/>
      <c r="E334" s="20">
        <v>38.99</v>
      </c>
      <c r="F334" s="23">
        <f>IF(ISBLANK(C334),"",D334*E334)</f>
        <v>0</v>
      </c>
    </row>
    <row r="335" spans="1:6" s="6" customFormat="1" ht="26.5" thickBot="1" x14ac:dyDescent="0.35">
      <c r="A335" s="17" t="s">
        <v>224</v>
      </c>
      <c r="B335" s="17" t="s">
        <v>502</v>
      </c>
      <c r="C335" s="18" t="s">
        <v>250</v>
      </c>
      <c r="D335" s="19"/>
      <c r="E335" s="20">
        <v>26.49</v>
      </c>
      <c r="F335" s="23">
        <f>IF(ISBLANK(C335),"",D335*E335)</f>
        <v>0</v>
      </c>
    </row>
    <row r="336" spans="1:6" s="6" customFormat="1" ht="13.5" thickBot="1" x14ac:dyDescent="0.35">
      <c r="A336" s="17" t="s">
        <v>224</v>
      </c>
      <c r="B336" s="17" t="s">
        <v>309</v>
      </c>
      <c r="C336" s="18" t="s">
        <v>310</v>
      </c>
      <c r="D336" s="19"/>
      <c r="E336" s="20">
        <v>20.79</v>
      </c>
      <c r="F336" s="23">
        <f>IF(ISBLANK(C336),"",D336*E336)</f>
        <v>0</v>
      </c>
    </row>
    <row r="337" spans="1:6" s="6" customFormat="1" ht="13.5" thickBot="1" x14ac:dyDescent="0.35">
      <c r="A337" s="17" t="s">
        <v>224</v>
      </c>
      <c r="B337" s="17" t="s">
        <v>38</v>
      </c>
      <c r="C337" s="18" t="s">
        <v>263</v>
      </c>
      <c r="D337" s="19"/>
      <c r="E337" s="20">
        <v>17.989999999999998</v>
      </c>
      <c r="F337" s="23">
        <f>IF(ISBLANK(C337),"",D337*E337)</f>
        <v>0</v>
      </c>
    </row>
    <row r="338" spans="1:6" s="6" customFormat="1" ht="26.5" thickBot="1" x14ac:dyDescent="0.35">
      <c r="A338" s="17" t="s">
        <v>224</v>
      </c>
      <c r="B338" s="17" t="s">
        <v>138</v>
      </c>
      <c r="C338" s="18" t="s">
        <v>374</v>
      </c>
      <c r="D338" s="19"/>
      <c r="E338" s="20">
        <v>29.99</v>
      </c>
      <c r="F338" s="23">
        <f>IF(ISBLANK(C338),"",D338*E338)</f>
        <v>0</v>
      </c>
    </row>
    <row r="339" spans="1:6" s="6" customFormat="1" ht="13.5" thickBot="1" x14ac:dyDescent="0.35">
      <c r="A339" s="17" t="s">
        <v>224</v>
      </c>
      <c r="B339" s="17" t="s">
        <v>222</v>
      </c>
      <c r="C339" s="18" t="s">
        <v>231</v>
      </c>
      <c r="D339" s="19"/>
      <c r="E339" s="20">
        <v>12.99</v>
      </c>
      <c r="F339" s="23">
        <f>IF(ISBLANK(C339),"",D339*E339)</f>
        <v>0</v>
      </c>
    </row>
    <row r="340" spans="1:6" s="6" customFormat="1" ht="13.5" thickBot="1" x14ac:dyDescent="0.35">
      <c r="A340" s="17" t="s">
        <v>224</v>
      </c>
      <c r="B340" s="17" t="s">
        <v>222</v>
      </c>
      <c r="C340" s="18" t="s">
        <v>230</v>
      </c>
      <c r="D340" s="19"/>
      <c r="E340" s="20">
        <v>8.89</v>
      </c>
      <c r="F340" s="23">
        <f>IF(ISBLANK(C340),"",D340*E340)</f>
        <v>0</v>
      </c>
    </row>
    <row r="341" spans="1:6" s="6" customFormat="1" ht="13.5" thickBot="1" x14ac:dyDescent="0.35">
      <c r="A341" s="17" t="s">
        <v>224</v>
      </c>
      <c r="B341" s="17" t="s">
        <v>225</v>
      </c>
      <c r="C341" s="18" t="s">
        <v>226</v>
      </c>
      <c r="D341" s="19"/>
      <c r="E341" s="20">
        <v>27.99</v>
      </c>
      <c r="F341" s="23">
        <f>IF(ISBLANK(C341),"",D341*E341)</f>
        <v>0</v>
      </c>
    </row>
    <row r="342" spans="1:6" s="6" customFormat="1" ht="39.5" thickBot="1" x14ac:dyDescent="0.35">
      <c r="A342" s="17" t="s">
        <v>48</v>
      </c>
      <c r="B342" s="17" t="s">
        <v>51</v>
      </c>
      <c r="C342" s="18" t="s">
        <v>52</v>
      </c>
      <c r="D342" s="19"/>
      <c r="E342" s="20">
        <v>169.99</v>
      </c>
      <c r="F342" s="23">
        <f>IF(ISBLANK(C342),"",D342*E342)</f>
        <v>0</v>
      </c>
    </row>
    <row r="343" spans="1:6" s="6" customFormat="1" ht="39.5" thickBot="1" x14ac:dyDescent="0.35">
      <c r="A343" s="17" t="s">
        <v>48</v>
      </c>
      <c r="B343" s="17" t="s">
        <v>49</v>
      </c>
      <c r="C343" s="18" t="s">
        <v>50</v>
      </c>
      <c r="D343" s="19"/>
      <c r="E343" s="20">
        <v>249.99</v>
      </c>
      <c r="F343" s="23">
        <f>IF(ISBLANK(C343),"",D343*E343)</f>
        <v>0</v>
      </c>
    </row>
    <row r="344" spans="1:6" s="6" customFormat="1" ht="39.5" thickBot="1" x14ac:dyDescent="0.35">
      <c r="A344" s="17" t="s">
        <v>53</v>
      </c>
      <c r="B344" s="17" t="s">
        <v>51</v>
      </c>
      <c r="C344" s="18" t="s">
        <v>54</v>
      </c>
      <c r="D344" s="19"/>
      <c r="E344" s="20">
        <v>39.99</v>
      </c>
      <c r="F344" s="23">
        <f>IF(ISBLANK(C344),"",D344*E344)</f>
        <v>0</v>
      </c>
    </row>
    <row r="345" spans="1:6" s="6" customFormat="1" ht="13.5" thickBot="1" x14ac:dyDescent="0.35">
      <c r="A345" s="17" t="s">
        <v>58</v>
      </c>
      <c r="B345" s="17" t="s">
        <v>176</v>
      </c>
      <c r="C345" s="18" t="s">
        <v>177</v>
      </c>
      <c r="D345" s="19"/>
      <c r="E345" s="20">
        <v>12.89</v>
      </c>
      <c r="F345" s="23">
        <f>IF(ISBLANK(C345),"",D345*E345)</f>
        <v>0</v>
      </c>
    </row>
    <row r="346" spans="1:6" s="6" customFormat="1" ht="13.5" thickBot="1" x14ac:dyDescent="0.35">
      <c r="A346" s="17" t="s">
        <v>58</v>
      </c>
      <c r="B346" s="17" t="s">
        <v>188</v>
      </c>
      <c r="C346" s="18" t="s">
        <v>191</v>
      </c>
      <c r="D346" s="19"/>
      <c r="E346" s="20">
        <v>12.99</v>
      </c>
      <c r="F346" s="23">
        <f>IF(ISBLANK(C346),"",D346*E346)</f>
        <v>0</v>
      </c>
    </row>
    <row r="347" spans="1:6" s="6" customFormat="1" ht="13.5" thickBot="1" x14ac:dyDescent="0.35">
      <c r="A347" s="17" t="s">
        <v>58</v>
      </c>
      <c r="B347" s="17" t="s">
        <v>188</v>
      </c>
      <c r="C347" s="18" t="s">
        <v>178</v>
      </c>
      <c r="D347" s="19"/>
      <c r="E347" s="20">
        <v>14.99</v>
      </c>
      <c r="F347" s="23">
        <f>IF(ISBLANK(C347),"",D347*E347)</f>
        <v>0</v>
      </c>
    </row>
    <row r="348" spans="1:6" s="6" customFormat="1" ht="13.5" thickBot="1" x14ac:dyDescent="0.35">
      <c r="A348" s="17" t="s">
        <v>58</v>
      </c>
      <c r="B348" s="17" t="s">
        <v>59</v>
      </c>
      <c r="C348" s="18" t="s">
        <v>196</v>
      </c>
      <c r="D348" s="19"/>
      <c r="E348" s="20">
        <v>17.989999999999998</v>
      </c>
      <c r="F348" s="23">
        <f>IF(ISBLANK(C348),"",D348*E348)</f>
        <v>0</v>
      </c>
    </row>
    <row r="349" spans="1:6" s="6" customFormat="1" ht="13.5" thickBot="1" x14ac:dyDescent="0.35">
      <c r="A349" s="17" t="s">
        <v>58</v>
      </c>
      <c r="B349" s="17" t="s">
        <v>59</v>
      </c>
      <c r="C349" s="18" t="s">
        <v>64</v>
      </c>
      <c r="D349" s="19"/>
      <c r="E349" s="20">
        <v>28.99</v>
      </c>
      <c r="F349" s="23">
        <f>IF(ISBLANK(C349),"",D349*E349)</f>
        <v>0</v>
      </c>
    </row>
    <row r="350" spans="1:6" s="6" customFormat="1" ht="13.5" thickBot="1" x14ac:dyDescent="0.35">
      <c r="A350" s="17" t="s">
        <v>58</v>
      </c>
      <c r="B350" s="17" t="s">
        <v>59</v>
      </c>
      <c r="C350" s="18" t="s">
        <v>195</v>
      </c>
      <c r="D350" s="19"/>
      <c r="E350" s="20">
        <v>29.99</v>
      </c>
      <c r="F350" s="23">
        <f>IF(ISBLANK(C350),"",D350*E350)</f>
        <v>0</v>
      </c>
    </row>
    <row r="351" spans="1:6" s="6" customFormat="1" ht="13.5" thickBot="1" x14ac:dyDescent="0.35">
      <c r="A351" s="17" t="s">
        <v>58</v>
      </c>
      <c r="B351" s="17" t="s">
        <v>131</v>
      </c>
      <c r="C351" s="18" t="s">
        <v>181</v>
      </c>
      <c r="D351" s="19"/>
      <c r="E351" s="20">
        <v>15.99</v>
      </c>
      <c r="F351" s="23">
        <f>IF(ISBLANK(C351),"",D351*E351)</f>
        <v>0</v>
      </c>
    </row>
    <row r="352" spans="1:6" s="6" customFormat="1" ht="13.5" thickBot="1" x14ac:dyDescent="0.35">
      <c r="A352" s="17" t="s">
        <v>58</v>
      </c>
      <c r="B352" s="17" t="s">
        <v>131</v>
      </c>
      <c r="C352" s="18" t="s">
        <v>186</v>
      </c>
      <c r="D352" s="19"/>
      <c r="E352" s="20">
        <v>10.99</v>
      </c>
      <c r="F352" s="23">
        <f>IF(ISBLANK(C352),"",D352*E352)</f>
        <v>0</v>
      </c>
    </row>
    <row r="353" spans="1:6" s="6" customFormat="1" ht="26.5" thickBot="1" x14ac:dyDescent="0.35">
      <c r="A353" s="17" t="s">
        <v>58</v>
      </c>
      <c r="B353" s="17" t="s">
        <v>131</v>
      </c>
      <c r="C353" s="18" t="s">
        <v>193</v>
      </c>
      <c r="D353" s="19"/>
      <c r="E353" s="20">
        <v>22.99</v>
      </c>
      <c r="F353" s="23">
        <f>IF(ISBLANK(C353),"",D353*E353)</f>
        <v>0</v>
      </c>
    </row>
    <row r="354" spans="1:6" s="6" customFormat="1" ht="13.5" thickBot="1" x14ac:dyDescent="0.35">
      <c r="A354" s="17" t="s">
        <v>58</v>
      </c>
      <c r="B354" s="17" t="s">
        <v>131</v>
      </c>
      <c r="C354" s="18" t="s">
        <v>187</v>
      </c>
      <c r="D354" s="19"/>
      <c r="E354" s="20">
        <v>19.989999999999998</v>
      </c>
      <c r="F354" s="23">
        <f>IF(ISBLANK(C354),"",D354*E354)</f>
        <v>0</v>
      </c>
    </row>
    <row r="355" spans="1:6" s="6" customFormat="1" ht="13.5" thickBot="1" x14ac:dyDescent="0.35">
      <c r="A355" s="17" t="s">
        <v>58</v>
      </c>
      <c r="B355" s="17" t="s">
        <v>131</v>
      </c>
      <c r="C355" s="18" t="s">
        <v>132</v>
      </c>
      <c r="D355" s="19"/>
      <c r="E355" s="20">
        <v>20.99</v>
      </c>
      <c r="F355" s="23">
        <f>IF(ISBLANK(C355),"",D355*E355)</f>
        <v>0</v>
      </c>
    </row>
    <row r="356" spans="1:6" s="6" customFormat="1" ht="13.5" thickBot="1" x14ac:dyDescent="0.35">
      <c r="A356" s="17" t="s">
        <v>58</v>
      </c>
      <c r="B356" s="17" t="s">
        <v>131</v>
      </c>
      <c r="C356" s="18" t="s">
        <v>133</v>
      </c>
      <c r="D356" s="19"/>
      <c r="E356" s="20">
        <v>9.99</v>
      </c>
      <c r="F356" s="23">
        <f>IF(ISBLANK(C356),"",D356*E356)</f>
        <v>0</v>
      </c>
    </row>
    <row r="357" spans="1:6" s="6" customFormat="1" ht="13.5" thickBot="1" x14ac:dyDescent="0.35">
      <c r="A357" s="17" t="s">
        <v>58</v>
      </c>
      <c r="B357" s="17" t="s">
        <v>131</v>
      </c>
      <c r="C357" s="18" t="s">
        <v>183</v>
      </c>
      <c r="D357" s="19"/>
      <c r="E357" s="20">
        <v>13.49</v>
      </c>
      <c r="F357" s="23">
        <f>IF(ISBLANK(C357),"",D357*E357)</f>
        <v>0</v>
      </c>
    </row>
    <row r="358" spans="1:6" s="6" customFormat="1" ht="13.5" thickBot="1" x14ac:dyDescent="0.35">
      <c r="A358" s="17" t="s">
        <v>58</v>
      </c>
      <c r="B358" s="17" t="s">
        <v>131</v>
      </c>
      <c r="C358" s="18" t="s">
        <v>184</v>
      </c>
      <c r="D358" s="19"/>
      <c r="E358" s="20">
        <v>12.59</v>
      </c>
      <c r="F358" s="23">
        <f>IF(ISBLANK(C358),"",D358*E358)</f>
        <v>0</v>
      </c>
    </row>
    <row r="359" spans="1:6" s="6" customFormat="1" ht="13.5" thickBot="1" x14ac:dyDescent="0.35">
      <c r="A359" s="17" t="s">
        <v>58</v>
      </c>
      <c r="B359" s="17" t="s">
        <v>131</v>
      </c>
      <c r="C359" s="18" t="s">
        <v>182</v>
      </c>
      <c r="D359" s="19"/>
      <c r="E359" s="20">
        <v>12.99</v>
      </c>
      <c r="F359" s="23">
        <f>IF(ISBLANK(C359),"",D359*E359)</f>
        <v>0</v>
      </c>
    </row>
    <row r="360" spans="1:6" s="6" customFormat="1" ht="13.5" thickBot="1" x14ac:dyDescent="0.35">
      <c r="A360" s="17" t="s">
        <v>58</v>
      </c>
      <c r="B360" s="17" t="s">
        <v>131</v>
      </c>
      <c r="C360" s="18" t="s">
        <v>180</v>
      </c>
      <c r="D360" s="19"/>
      <c r="E360" s="20">
        <v>19.989999999999998</v>
      </c>
      <c r="F360" s="23">
        <f>IF(ISBLANK(C360),"",D360*E360)</f>
        <v>0</v>
      </c>
    </row>
    <row r="361" spans="1:6" s="6" customFormat="1" ht="13.5" thickBot="1" x14ac:dyDescent="0.35">
      <c r="A361" s="17" t="s">
        <v>58</v>
      </c>
      <c r="B361" s="17" t="s">
        <v>131</v>
      </c>
      <c r="C361" s="18" t="s">
        <v>179</v>
      </c>
      <c r="D361" s="19"/>
      <c r="E361" s="20">
        <v>20</v>
      </c>
      <c r="F361" s="23">
        <f>IF(ISBLANK(C361),"",D361*E361)</f>
        <v>0</v>
      </c>
    </row>
    <row r="362" spans="1:6" s="6" customFormat="1" ht="13.5" thickBot="1" x14ac:dyDescent="0.35">
      <c r="A362" s="17" t="s">
        <v>58</v>
      </c>
      <c r="B362" s="17" t="s">
        <v>131</v>
      </c>
      <c r="C362" s="18" t="s">
        <v>185</v>
      </c>
      <c r="D362" s="19"/>
      <c r="E362" s="20">
        <v>16.989999999999998</v>
      </c>
      <c r="F362" s="23">
        <f>IF(ISBLANK(C362),"",D362*E362)</f>
        <v>0</v>
      </c>
    </row>
    <row r="363" spans="1:6" s="6" customFormat="1" ht="13.5" thickBot="1" x14ac:dyDescent="0.35">
      <c r="A363" s="17" t="s">
        <v>58</v>
      </c>
      <c r="B363" s="17" t="s">
        <v>136</v>
      </c>
      <c r="C363" s="18" t="s">
        <v>383</v>
      </c>
      <c r="D363" s="19"/>
      <c r="E363" s="20">
        <v>19.989999999999998</v>
      </c>
      <c r="F363" s="23">
        <f>IF(ISBLANK(C363),"",D363*E363)</f>
        <v>0</v>
      </c>
    </row>
    <row r="364" spans="1:6" s="6" customFormat="1" ht="13.5" thickBot="1" x14ac:dyDescent="0.35">
      <c r="A364" s="17" t="s">
        <v>58</v>
      </c>
      <c r="B364" s="17" t="s">
        <v>136</v>
      </c>
      <c r="C364" s="18" t="s">
        <v>137</v>
      </c>
      <c r="D364" s="19"/>
      <c r="E364" s="20">
        <v>23.99</v>
      </c>
      <c r="F364" s="23">
        <f>IF(ISBLANK(C364),"",D364*E364)</f>
        <v>0</v>
      </c>
    </row>
    <row r="365" spans="1:6" s="6" customFormat="1" ht="13.5" thickBot="1" x14ac:dyDescent="0.35">
      <c r="A365" s="17" t="s">
        <v>58</v>
      </c>
      <c r="B365" s="17" t="s">
        <v>136</v>
      </c>
      <c r="C365" s="18" t="s">
        <v>141</v>
      </c>
      <c r="D365" s="19"/>
      <c r="E365" s="20">
        <v>30.99</v>
      </c>
      <c r="F365" s="23">
        <f>IF(ISBLANK(C365),"",D365*E365)</f>
        <v>0</v>
      </c>
    </row>
    <row r="366" spans="1:6" s="6" customFormat="1" ht="26.5" thickBot="1" x14ac:dyDescent="0.35">
      <c r="A366" s="17" t="s">
        <v>58</v>
      </c>
      <c r="B366" s="17" t="s">
        <v>136</v>
      </c>
      <c r="C366" s="18" t="s">
        <v>143</v>
      </c>
      <c r="D366" s="19"/>
      <c r="E366" s="20">
        <v>30.99</v>
      </c>
      <c r="F366" s="23">
        <f>IF(ISBLANK(C366),"",D366*E366)</f>
        <v>0</v>
      </c>
    </row>
    <row r="367" spans="1:6" s="6" customFormat="1" ht="26.5" thickBot="1" x14ac:dyDescent="0.35">
      <c r="A367" s="17" t="s">
        <v>58</v>
      </c>
      <c r="B367" s="17" t="s">
        <v>136</v>
      </c>
      <c r="C367" s="18" t="s">
        <v>142</v>
      </c>
      <c r="D367" s="19"/>
      <c r="E367" s="20">
        <v>25.99</v>
      </c>
      <c r="F367" s="23">
        <f>IF(ISBLANK(C367),"",D367*E367)</f>
        <v>0</v>
      </c>
    </row>
    <row r="368" spans="1:6" s="6" customFormat="1" ht="13.5" thickBot="1" x14ac:dyDescent="0.35">
      <c r="A368" s="17" t="s">
        <v>197</v>
      </c>
      <c r="B368" s="17" t="s">
        <v>450</v>
      </c>
      <c r="C368" s="18" t="s">
        <v>451</v>
      </c>
      <c r="D368" s="19"/>
      <c r="E368" s="20">
        <v>59.99</v>
      </c>
      <c r="F368" s="23">
        <f>IF(ISBLANK(C368),"",D368*E368)</f>
        <v>0</v>
      </c>
    </row>
    <row r="369" spans="1:6" s="6" customFormat="1" ht="13.5" thickBot="1" x14ac:dyDescent="0.35">
      <c r="A369" s="17" t="s">
        <v>197</v>
      </c>
      <c r="B369" s="17" t="s">
        <v>205</v>
      </c>
      <c r="C369" s="18" t="s">
        <v>206</v>
      </c>
      <c r="D369" s="19"/>
      <c r="E369" s="20">
        <v>45.99</v>
      </c>
      <c r="F369" s="23">
        <f>IF(ISBLANK(C369),"",D369*E369)</f>
        <v>0</v>
      </c>
    </row>
    <row r="370" spans="1:6" s="6" customFormat="1" ht="13.5" thickBot="1" x14ac:dyDescent="0.35">
      <c r="A370" s="17" t="s">
        <v>197</v>
      </c>
      <c r="B370" s="17" t="s">
        <v>203</v>
      </c>
      <c r="C370" s="18" t="s">
        <v>204</v>
      </c>
      <c r="D370" s="19"/>
      <c r="E370" s="20">
        <v>89.99</v>
      </c>
      <c r="F370" s="23">
        <f>IF(ISBLANK(C370),"",D370*E370)</f>
        <v>0</v>
      </c>
    </row>
    <row r="371" spans="1:6" s="6" customFormat="1" ht="39.5" thickBot="1" x14ac:dyDescent="0.35">
      <c r="A371" s="17" t="s">
        <v>197</v>
      </c>
      <c r="B371" s="17" t="s">
        <v>201</v>
      </c>
      <c r="C371" s="18" t="s">
        <v>202</v>
      </c>
      <c r="D371" s="19"/>
      <c r="E371" s="20">
        <v>999.99</v>
      </c>
      <c r="F371" s="23">
        <f>IF(ISBLANK(C371),"",D371*E371)</f>
        <v>0</v>
      </c>
    </row>
    <row r="372" spans="1:6" s="6" customFormat="1" ht="13.5" thickBot="1" x14ac:dyDescent="0.35">
      <c r="A372" s="17" t="s">
        <v>197</v>
      </c>
      <c r="B372" s="17" t="s">
        <v>209</v>
      </c>
      <c r="C372" s="18" t="s">
        <v>210</v>
      </c>
      <c r="D372" s="19"/>
      <c r="E372" s="20">
        <v>20.99</v>
      </c>
      <c r="F372" s="23">
        <f>IF(ISBLANK(C372),"",D372*E372)</f>
        <v>0</v>
      </c>
    </row>
    <row r="373" spans="1:6" s="6" customFormat="1" ht="13.5" thickBot="1" x14ac:dyDescent="0.35">
      <c r="A373" s="17" t="s">
        <v>197</v>
      </c>
      <c r="B373" s="17" t="s">
        <v>207</v>
      </c>
      <c r="C373" s="18" t="s">
        <v>208</v>
      </c>
      <c r="D373" s="19"/>
      <c r="E373" s="20">
        <v>16.97</v>
      </c>
      <c r="F373" s="23">
        <f>IF(ISBLANK(C373),"",D373*E373)</f>
        <v>0</v>
      </c>
    </row>
    <row r="374" spans="1:6" s="6" customFormat="1" ht="117.5" thickBot="1" x14ac:dyDescent="0.35">
      <c r="A374" s="17" t="s">
        <v>197</v>
      </c>
      <c r="B374" s="17" t="s">
        <v>198</v>
      </c>
      <c r="C374" s="18" t="s">
        <v>200</v>
      </c>
      <c r="D374" s="19"/>
      <c r="E374" s="20">
        <v>229.99</v>
      </c>
      <c r="F374" s="23">
        <f>IF(ISBLANK(C374),"",D374*E374)</f>
        <v>0</v>
      </c>
    </row>
    <row r="375" spans="1:6" s="6" customFormat="1" ht="104.5" thickBot="1" x14ac:dyDescent="0.35">
      <c r="A375" s="17" t="s">
        <v>197</v>
      </c>
      <c r="B375" s="17" t="s">
        <v>198</v>
      </c>
      <c r="C375" s="18" t="s">
        <v>199</v>
      </c>
      <c r="D375" s="19"/>
      <c r="E375" s="20">
        <v>399.99</v>
      </c>
      <c r="F375" s="23">
        <f>IF(ISBLANK(C375),"",D375*E375)</f>
        <v>0</v>
      </c>
    </row>
    <row r="376" spans="1:6" s="6" customFormat="1" ht="13.5" thickBot="1" x14ac:dyDescent="0.35">
      <c r="A376" s="17" t="s">
        <v>197</v>
      </c>
      <c r="B376" s="17" t="s">
        <v>452</v>
      </c>
      <c r="C376" s="18" t="s">
        <v>453</v>
      </c>
      <c r="D376" s="19"/>
      <c r="E376" s="20">
        <v>79.989999999999995</v>
      </c>
      <c r="F376" s="23">
        <f>IF(ISBLANK(C376),"",D376*E376)</f>
        <v>0</v>
      </c>
    </row>
    <row r="377" spans="1:6" s="6" customFormat="1" ht="13.5" thickBot="1" x14ac:dyDescent="0.35">
      <c r="A377" s="17" t="s">
        <v>151</v>
      </c>
      <c r="B377" s="17" t="s">
        <v>155</v>
      </c>
      <c r="C377" s="18" t="s">
        <v>161</v>
      </c>
      <c r="D377" s="19"/>
      <c r="E377" s="20">
        <v>11.99</v>
      </c>
      <c r="F377" s="23">
        <f>IF(ISBLANK(C377),"",D377*E377)</f>
        <v>0</v>
      </c>
    </row>
    <row r="378" spans="1:6" s="6" customFormat="1" ht="13.5" thickBot="1" x14ac:dyDescent="0.35">
      <c r="A378" s="17" t="s">
        <v>151</v>
      </c>
      <c r="B378" s="17" t="s">
        <v>155</v>
      </c>
      <c r="C378" s="18" t="s">
        <v>160</v>
      </c>
      <c r="D378" s="19"/>
      <c r="E378" s="20">
        <v>40.99</v>
      </c>
      <c r="F378" s="23">
        <f>IF(ISBLANK(C378),"",D378*E378)</f>
        <v>0</v>
      </c>
    </row>
    <row r="379" spans="1:6" s="6" customFormat="1" ht="26.5" thickBot="1" x14ac:dyDescent="0.35">
      <c r="A379" s="17" t="s">
        <v>151</v>
      </c>
      <c r="B379" s="17" t="s">
        <v>155</v>
      </c>
      <c r="C379" s="18" t="s">
        <v>157</v>
      </c>
      <c r="D379" s="19"/>
      <c r="E379" s="20">
        <v>56.99</v>
      </c>
      <c r="F379" s="23">
        <f>IF(ISBLANK(C379),"",D379*E379)</f>
        <v>0</v>
      </c>
    </row>
    <row r="380" spans="1:6" s="6" customFormat="1" ht="13.5" thickBot="1" x14ac:dyDescent="0.35">
      <c r="A380" s="17" t="s">
        <v>151</v>
      </c>
      <c r="B380" s="17" t="s">
        <v>155</v>
      </c>
      <c r="C380" s="18" t="s">
        <v>158</v>
      </c>
      <c r="D380" s="19"/>
      <c r="E380" s="20">
        <v>23.99</v>
      </c>
      <c r="F380" s="23">
        <f>IF(ISBLANK(C380),"",D380*E380)</f>
        <v>0</v>
      </c>
    </row>
    <row r="381" spans="1:6" s="6" customFormat="1" ht="13.5" thickBot="1" x14ac:dyDescent="0.35">
      <c r="A381" s="17" t="s">
        <v>151</v>
      </c>
      <c r="B381" s="17" t="s">
        <v>155</v>
      </c>
      <c r="C381" s="18" t="s">
        <v>192</v>
      </c>
      <c r="D381" s="19"/>
      <c r="E381" s="20">
        <v>35.99</v>
      </c>
      <c r="F381" s="23">
        <f>IF(ISBLANK(C381),"",D381*E381)</f>
        <v>0</v>
      </c>
    </row>
    <row r="382" spans="1:6" s="6" customFormat="1" ht="13.5" thickBot="1" x14ac:dyDescent="0.35">
      <c r="A382" s="17" t="s">
        <v>151</v>
      </c>
      <c r="B382" s="17" t="s">
        <v>155</v>
      </c>
      <c r="C382" s="18" t="s">
        <v>159</v>
      </c>
      <c r="D382" s="19"/>
      <c r="E382" s="20">
        <v>27.49</v>
      </c>
      <c r="F382" s="23">
        <f>IF(ISBLANK(C382),"",D382*E382)</f>
        <v>0</v>
      </c>
    </row>
    <row r="383" spans="1:6" s="6" customFormat="1" ht="26.5" thickBot="1" x14ac:dyDescent="0.35">
      <c r="A383" s="17" t="s">
        <v>151</v>
      </c>
      <c r="B383" s="17" t="s">
        <v>152</v>
      </c>
      <c r="C383" s="18" t="s">
        <v>153</v>
      </c>
      <c r="D383" s="19"/>
      <c r="E383" s="20">
        <v>15.89</v>
      </c>
      <c r="F383" s="23">
        <f>IF(ISBLANK(C383),"",D383*E383)</f>
        <v>0</v>
      </c>
    </row>
    <row r="384" spans="1:6" s="6" customFormat="1" ht="13.5" thickBot="1" x14ac:dyDescent="0.35">
      <c r="A384" s="17" t="s">
        <v>154</v>
      </c>
      <c r="B384" s="17" t="s">
        <v>155</v>
      </c>
      <c r="C384" s="18" t="s">
        <v>156</v>
      </c>
      <c r="D384" s="19"/>
      <c r="E384" s="20">
        <v>47.99</v>
      </c>
      <c r="F384" s="23">
        <f>IF(ISBLANK(C384),"",D384*E384)</f>
        <v>0</v>
      </c>
    </row>
    <row r="385" spans="1:6" s="6" customFormat="1" ht="39.5" thickBot="1" x14ac:dyDescent="0.35">
      <c r="A385" s="17" t="s">
        <v>126</v>
      </c>
      <c r="B385" s="17" t="s">
        <v>127</v>
      </c>
      <c r="C385" s="18" t="s">
        <v>128</v>
      </c>
      <c r="D385" s="19"/>
      <c r="E385" s="20">
        <v>399.99</v>
      </c>
      <c r="F385" s="23">
        <f>IF(ISBLANK(C385),"",D385*E385)</f>
        <v>0</v>
      </c>
    </row>
    <row r="386" spans="1:6" s="6" customFormat="1" ht="52.5" thickBot="1" x14ac:dyDescent="0.35">
      <c r="A386" s="17" t="s">
        <v>126</v>
      </c>
      <c r="B386" s="17" t="s">
        <v>129</v>
      </c>
      <c r="C386" s="18" t="s">
        <v>130</v>
      </c>
      <c r="D386" s="19"/>
      <c r="E386" s="20">
        <v>499.99</v>
      </c>
      <c r="F386" s="23">
        <f>IF(ISBLANK(C386),"",D386*E386)</f>
        <v>0</v>
      </c>
    </row>
    <row r="387" spans="1:6" s="6" customFormat="1" ht="13.5" thickBot="1" x14ac:dyDescent="0.35">
      <c r="A387" s="24"/>
      <c r="B387" s="24"/>
      <c r="C387" s="25" t="s">
        <v>326</v>
      </c>
      <c r="D387" s="29">
        <f>SUM(D14-D386)</f>
        <v>0</v>
      </c>
      <c r="E387" s="26"/>
      <c r="F387" s="27">
        <f>SUM(F14:F386)</f>
        <v>0</v>
      </c>
    </row>
    <row r="388" spans="1:6" ht="15" thickBot="1" x14ac:dyDescent="0.4">
      <c r="A388" s="57"/>
      <c r="B388" s="57"/>
      <c r="C388" s="57"/>
      <c r="D388" s="52" t="s">
        <v>328</v>
      </c>
      <c r="E388" s="52"/>
      <c r="F388" s="27">
        <f>PRODUCT(F387*0.15)</f>
        <v>0</v>
      </c>
    </row>
    <row r="389" spans="1:6" ht="15" thickBot="1" x14ac:dyDescent="0.4">
      <c r="A389" s="59" t="s">
        <v>324</v>
      </c>
      <c r="B389" s="59"/>
      <c r="C389" s="59"/>
      <c r="D389" s="30" t="s">
        <v>325</v>
      </c>
      <c r="E389" s="30"/>
      <c r="F389" s="27">
        <f>PRODUCT(F387*0.05)</f>
        <v>0</v>
      </c>
    </row>
    <row r="390" spans="1:6" ht="15" thickBot="1" x14ac:dyDescent="0.4">
      <c r="A390" s="60" t="s">
        <v>331</v>
      </c>
      <c r="B390" s="60"/>
      <c r="C390" s="60"/>
      <c r="D390" s="49" t="s">
        <v>327</v>
      </c>
      <c r="E390" s="49"/>
      <c r="F390" s="28">
        <f>SUM(F387:F389)</f>
        <v>0</v>
      </c>
    </row>
    <row r="391" spans="1:6" ht="15" thickBot="1" x14ac:dyDescent="0.4">
      <c r="A391" s="61" t="s">
        <v>330</v>
      </c>
      <c r="B391" s="61"/>
      <c r="C391" s="61"/>
      <c r="D391" s="54" t="s">
        <v>334</v>
      </c>
      <c r="E391" s="55"/>
      <c r="F391" s="32" t="s">
        <v>3</v>
      </c>
    </row>
    <row r="392" spans="1:6" ht="15" thickBot="1" x14ac:dyDescent="0.4">
      <c r="D392" s="50"/>
      <c r="E392" s="50"/>
      <c r="F392" s="32" t="s">
        <v>4</v>
      </c>
    </row>
    <row r="393" spans="1:6" ht="15" thickBot="1" x14ac:dyDescent="0.4">
      <c r="A393" s="62" t="s">
        <v>5</v>
      </c>
      <c r="B393" s="62"/>
      <c r="C393" s="62"/>
      <c r="F393" s="33" t="s">
        <v>17</v>
      </c>
    </row>
    <row r="394" spans="1:6" ht="15" thickBot="1" x14ac:dyDescent="0.4">
      <c r="A394" s="46" t="s">
        <v>332</v>
      </c>
      <c r="B394" s="47"/>
      <c r="C394" s="47"/>
      <c r="F394" s="33" t="s">
        <v>18</v>
      </c>
    </row>
    <row r="395" spans="1:6" ht="15" thickBot="1" x14ac:dyDescent="0.4">
      <c r="A395" s="46" t="s">
        <v>333</v>
      </c>
      <c r="B395" s="47"/>
      <c r="C395" s="47"/>
      <c r="F395" s="33" t="s">
        <v>329</v>
      </c>
    </row>
    <row r="396" spans="1:6" x14ac:dyDescent="0.35">
      <c r="A396" s="48" t="s">
        <v>323</v>
      </c>
      <c r="B396" s="48"/>
      <c r="C396" s="48"/>
    </row>
  </sheetData>
  <sortState xmlns:xlrd2="http://schemas.microsoft.com/office/spreadsheetml/2017/richdata2" ref="A14:F386">
    <sortCondition ref="A14:A386"/>
    <sortCondition ref="B14:B386"/>
    <sortCondition ref="C14:C386"/>
  </sortState>
  <mergeCells count="18">
    <mergeCell ref="C1:F1"/>
    <mergeCell ref="A394:C394"/>
    <mergeCell ref="A388:C388"/>
    <mergeCell ref="A12:F12"/>
    <mergeCell ref="A389:C389"/>
    <mergeCell ref="A390:C390"/>
    <mergeCell ref="A391:C391"/>
    <mergeCell ref="A393:C393"/>
    <mergeCell ref="E3:F3"/>
    <mergeCell ref="E4:F4"/>
    <mergeCell ref="A395:C395"/>
    <mergeCell ref="A396:C396"/>
    <mergeCell ref="D390:E390"/>
    <mergeCell ref="D392:E392"/>
    <mergeCell ref="E5:F5"/>
    <mergeCell ref="D388:E388"/>
    <mergeCell ref="E7:F10"/>
    <mergeCell ref="D391:E391"/>
  </mergeCells>
  <phoneticPr fontId="3" type="noConversion"/>
  <pageMargins left="0.23622047244094491" right="0.23622047244094491" top="0.27559055118110237" bottom="0.39370078740157483" header="0.31496062992125984" footer="0.19685039370078741"/>
  <pageSetup fitToHeight="0" orientation="portrait" r:id="rId1"/>
  <headerFooter>
    <oddFooter>&amp;CPage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Order Form</vt:lpstr>
      <vt:lpstr>'Order Form'!Print_Area</vt:lpstr>
      <vt:lpstr>'Order Form'!Print_Titles</vt:lpstr>
    </vt:vector>
  </TitlesOfParts>
  <Company>Spreadsheet123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Sales Receipt Template</dc:title>
  <dc:creator>Spreadsheet123.com</dc:creator>
  <dc:description>© 2013 Spreadsheet123.com. All rights reserved</dc:description>
  <cp:lastModifiedBy>Kristina Van De Walle</cp:lastModifiedBy>
  <cp:lastPrinted>2019-06-08T19:39:43Z</cp:lastPrinted>
  <dcterms:created xsi:type="dcterms:W3CDTF">2010-02-03T17:03:34Z</dcterms:created>
  <dcterms:modified xsi:type="dcterms:W3CDTF">2019-06-08T22:28:48Z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1.0.1</vt:lpwstr>
  </property>
  <property fmtid="{D5CDD505-2E9C-101B-9397-08002B2CF9AE}" pid="3" name="Copyright">
    <vt:lpwstr>© 2013 Spreadsheet123 LTD</vt:lpwstr>
  </property>
</Properties>
</file>